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iw\Downloads\"/>
    </mc:Choice>
  </mc:AlternateContent>
  <xr:revisionPtr revIDLastSave="0" documentId="13_ncr:1_{0B51EBDD-CF65-4FD0-B7B7-642D93F7500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irections" sheetId="1" r:id="rId1"/>
    <sheet name="Setup" sheetId="2" r:id="rId2"/>
    <sheet name="Interviewer 1" sheetId="3" r:id="rId3"/>
    <sheet name="Interviewer 2" sheetId="4" r:id="rId4"/>
    <sheet name="Interviewer 3" sheetId="5" r:id="rId5"/>
    <sheet name="Interviewer 4" sheetId="6" r:id="rId6"/>
    <sheet name="Summary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8" l="1"/>
  <c r="A34" i="8"/>
  <c r="A33" i="8"/>
  <c r="A32" i="8"/>
  <c r="A31" i="8"/>
  <c r="A30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B26" i="8"/>
  <c r="A23" i="8"/>
  <c r="A22" i="8"/>
  <c r="A21" i="8"/>
  <c r="A20" i="8"/>
  <c r="A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B15" i="8"/>
  <c r="A12" i="8"/>
  <c r="A11" i="8"/>
  <c r="A10" i="8"/>
  <c r="A9" i="8"/>
  <c r="A8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B4" i="8"/>
  <c r="B3" i="8"/>
  <c r="AF78" i="6"/>
  <c r="AB78" i="6"/>
  <c r="Z78" i="6"/>
  <c r="X78" i="6"/>
  <c r="V78" i="6"/>
  <c r="T78" i="6"/>
  <c r="R78" i="6"/>
  <c r="P78" i="6"/>
  <c r="L78" i="6"/>
  <c r="H78" i="6"/>
  <c r="F78" i="6"/>
  <c r="D78" i="6"/>
  <c r="B78" i="6"/>
  <c r="A78" i="6"/>
  <c r="B77" i="6"/>
  <c r="A77" i="6"/>
  <c r="AF76" i="6"/>
  <c r="Z76" i="6"/>
  <c r="X76" i="6"/>
  <c r="V76" i="6"/>
  <c r="T76" i="6"/>
  <c r="R76" i="6"/>
  <c r="P76" i="6"/>
  <c r="N76" i="6"/>
  <c r="L76" i="6"/>
  <c r="J76" i="6"/>
  <c r="H76" i="6"/>
  <c r="D76" i="6"/>
  <c r="B76" i="6"/>
  <c r="A76" i="6"/>
  <c r="B75" i="6"/>
  <c r="A75" i="6"/>
  <c r="AF74" i="6"/>
  <c r="AD74" i="6"/>
  <c r="H74" i="6"/>
  <c r="F74" i="6"/>
  <c r="D74" i="6"/>
  <c r="B74" i="6"/>
  <c r="A74" i="6"/>
  <c r="AD73" i="6"/>
  <c r="Z73" i="6"/>
  <c r="X73" i="6"/>
  <c r="V73" i="6"/>
  <c r="T73" i="6"/>
  <c r="R73" i="6"/>
  <c r="P73" i="6"/>
  <c r="N73" i="6"/>
  <c r="L73" i="6"/>
  <c r="J73" i="6"/>
  <c r="F73" i="6"/>
  <c r="B73" i="6"/>
  <c r="A73" i="6"/>
  <c r="AD72" i="6"/>
  <c r="AB72" i="6"/>
  <c r="Z72" i="6"/>
  <c r="R72" i="6"/>
  <c r="L72" i="6"/>
  <c r="J72" i="6"/>
  <c r="B72" i="6"/>
  <c r="A72" i="6"/>
  <c r="AF71" i="6"/>
  <c r="AD71" i="6"/>
  <c r="AB71" i="6"/>
  <c r="Z71" i="6"/>
  <c r="H71" i="6"/>
  <c r="F71" i="6"/>
  <c r="D71" i="6"/>
  <c r="B71" i="6"/>
  <c r="A71" i="6"/>
  <c r="AD70" i="6"/>
  <c r="AB70" i="6"/>
  <c r="Z70" i="6"/>
  <c r="X70" i="6"/>
  <c r="H70" i="6"/>
  <c r="D70" i="6"/>
  <c r="B70" i="6"/>
  <c r="A70" i="6"/>
  <c r="AD69" i="6"/>
  <c r="V69" i="6"/>
  <c r="R69" i="6"/>
  <c r="P69" i="6"/>
  <c r="F69" i="6"/>
  <c r="D69" i="6"/>
  <c r="B69" i="6"/>
  <c r="AF69" i="6" s="1"/>
  <c r="A69" i="6"/>
  <c r="Z68" i="6"/>
  <c r="X68" i="6"/>
  <c r="T68" i="6"/>
  <c r="R68" i="6"/>
  <c r="P68" i="6"/>
  <c r="N68" i="6"/>
  <c r="L68" i="6"/>
  <c r="J68" i="6"/>
  <c r="H68" i="6"/>
  <c r="B68" i="6"/>
  <c r="AB68" i="6" s="1"/>
  <c r="A68" i="6"/>
  <c r="Z67" i="6"/>
  <c r="X67" i="6"/>
  <c r="B67" i="6"/>
  <c r="A67" i="6"/>
  <c r="AF66" i="6"/>
  <c r="AD66" i="6"/>
  <c r="AB66" i="6"/>
  <c r="X66" i="6"/>
  <c r="V66" i="6"/>
  <c r="T66" i="6"/>
  <c r="R66" i="6"/>
  <c r="P66" i="6"/>
  <c r="N66" i="6"/>
  <c r="L66" i="6"/>
  <c r="J66" i="6"/>
  <c r="H66" i="6"/>
  <c r="F66" i="6"/>
  <c r="D66" i="6"/>
  <c r="B66" i="6"/>
  <c r="Z66" i="6" s="1"/>
  <c r="A66" i="6"/>
  <c r="AF65" i="6"/>
  <c r="AD65" i="6"/>
  <c r="AB65" i="6"/>
  <c r="J65" i="6"/>
  <c r="H65" i="6"/>
  <c r="B65" i="6"/>
  <c r="A65" i="6"/>
  <c r="AB64" i="6"/>
  <c r="Z64" i="6"/>
  <c r="X64" i="6"/>
  <c r="T64" i="6"/>
  <c r="R64" i="6"/>
  <c r="P64" i="6"/>
  <c r="N64" i="6"/>
  <c r="L64" i="6"/>
  <c r="J64" i="6"/>
  <c r="H64" i="6"/>
  <c r="F64" i="6"/>
  <c r="B64" i="6"/>
  <c r="A64" i="6"/>
  <c r="AB63" i="6"/>
  <c r="Z63" i="6"/>
  <c r="X63" i="6"/>
  <c r="V63" i="6"/>
  <c r="T63" i="6"/>
  <c r="R63" i="6"/>
  <c r="P63" i="6"/>
  <c r="N63" i="6"/>
  <c r="J63" i="6"/>
  <c r="D63" i="6"/>
  <c r="B63" i="6"/>
  <c r="A63" i="6"/>
  <c r="AF62" i="6"/>
  <c r="AD62" i="6"/>
  <c r="V62" i="6"/>
  <c r="P62" i="6"/>
  <c r="B62" i="6"/>
  <c r="A62" i="6"/>
  <c r="AF61" i="6"/>
  <c r="AD61" i="6"/>
  <c r="L61" i="6"/>
  <c r="J61" i="6"/>
  <c r="B61" i="6"/>
  <c r="A61" i="6"/>
  <c r="AF60" i="6"/>
  <c r="AD60" i="6"/>
  <c r="AB60" i="6"/>
  <c r="L60" i="6"/>
  <c r="J60" i="6"/>
  <c r="B60" i="6"/>
  <c r="A60" i="6"/>
  <c r="Z59" i="6"/>
  <c r="V59" i="6"/>
  <c r="T59" i="6"/>
  <c r="R59" i="6"/>
  <c r="N59" i="6"/>
  <c r="L59" i="6"/>
  <c r="J59" i="6"/>
  <c r="H59" i="6"/>
  <c r="F59" i="6"/>
  <c r="B59" i="6"/>
  <c r="A59" i="6"/>
  <c r="AE58" i="6"/>
  <c r="AC58" i="6"/>
  <c r="AA58" i="6"/>
  <c r="Y58" i="6"/>
  <c r="W58" i="6"/>
  <c r="U58" i="6"/>
  <c r="S58" i="6"/>
  <c r="Q58" i="6"/>
  <c r="O58" i="6"/>
  <c r="M58" i="6"/>
  <c r="K58" i="6"/>
  <c r="I58" i="6"/>
  <c r="G58" i="6"/>
  <c r="E58" i="6"/>
  <c r="C58" i="6"/>
  <c r="B52" i="6"/>
  <c r="A52" i="6"/>
  <c r="P51" i="6"/>
  <c r="F51" i="6"/>
  <c r="D51" i="6"/>
  <c r="B51" i="6"/>
  <c r="A51" i="6"/>
  <c r="J50" i="6"/>
  <c r="H50" i="6"/>
  <c r="B50" i="6"/>
  <c r="A50" i="6"/>
  <c r="B49" i="6"/>
  <c r="A49" i="6"/>
  <c r="H48" i="6"/>
  <c r="F48" i="6"/>
  <c r="D48" i="6"/>
  <c r="B48" i="6"/>
  <c r="A48" i="6"/>
  <c r="AF47" i="6"/>
  <c r="AD47" i="6"/>
  <c r="Z47" i="6"/>
  <c r="X47" i="6"/>
  <c r="T47" i="6"/>
  <c r="P47" i="6"/>
  <c r="N47" i="6"/>
  <c r="L47" i="6"/>
  <c r="J47" i="6"/>
  <c r="H47" i="6"/>
  <c r="F47" i="6"/>
  <c r="B47" i="6"/>
  <c r="A47" i="6"/>
  <c r="AF46" i="6"/>
  <c r="AB46" i="6"/>
  <c r="X46" i="6"/>
  <c r="V46" i="6"/>
  <c r="T46" i="6"/>
  <c r="R46" i="6"/>
  <c r="P46" i="6"/>
  <c r="L46" i="6"/>
  <c r="J46" i="6"/>
  <c r="H46" i="6"/>
  <c r="B46" i="6"/>
  <c r="A46" i="6"/>
  <c r="AF45" i="6"/>
  <c r="B45" i="6"/>
  <c r="A45" i="6"/>
  <c r="Z44" i="6"/>
  <c r="X44" i="6"/>
  <c r="T44" i="6"/>
  <c r="P44" i="6"/>
  <c r="F44" i="6"/>
  <c r="D44" i="6"/>
  <c r="B44" i="6"/>
  <c r="AD44" i="6" s="1"/>
  <c r="A44" i="6"/>
  <c r="AF43" i="6"/>
  <c r="AB43" i="6"/>
  <c r="X43" i="6"/>
  <c r="V43" i="6"/>
  <c r="R43" i="6"/>
  <c r="J43" i="6"/>
  <c r="H43" i="6"/>
  <c r="F43" i="6"/>
  <c r="B43" i="6"/>
  <c r="A43" i="6"/>
  <c r="AF42" i="6"/>
  <c r="AB42" i="6"/>
  <c r="Z42" i="6"/>
  <c r="X42" i="6"/>
  <c r="P42" i="6"/>
  <c r="N42" i="6"/>
  <c r="J42" i="6"/>
  <c r="B42" i="6"/>
  <c r="A42" i="6"/>
  <c r="AF41" i="6"/>
  <c r="AD41" i="6"/>
  <c r="AB41" i="6"/>
  <c r="R41" i="6"/>
  <c r="L41" i="6"/>
  <c r="B41" i="6"/>
  <c r="A41" i="6"/>
  <c r="AF40" i="6"/>
  <c r="AD40" i="6"/>
  <c r="AB40" i="6"/>
  <c r="X40" i="6"/>
  <c r="V40" i="6"/>
  <c r="T40" i="6"/>
  <c r="R40" i="6"/>
  <c r="P40" i="6"/>
  <c r="N40" i="6"/>
  <c r="L40" i="6"/>
  <c r="J40" i="6"/>
  <c r="H40" i="6"/>
  <c r="F40" i="6"/>
  <c r="D40" i="6"/>
  <c r="B40" i="6"/>
  <c r="Z40" i="6" s="1"/>
  <c r="A40" i="6"/>
  <c r="AD39" i="6"/>
  <c r="AB39" i="6"/>
  <c r="Z39" i="6"/>
  <c r="X39" i="6"/>
  <c r="V39" i="6"/>
  <c r="T39" i="6"/>
  <c r="R39" i="6"/>
  <c r="P39" i="6"/>
  <c r="N39" i="6"/>
  <c r="B39" i="6"/>
  <c r="A39" i="6"/>
  <c r="AF38" i="6"/>
  <c r="X38" i="6"/>
  <c r="T38" i="6"/>
  <c r="P38" i="6"/>
  <c r="L38" i="6"/>
  <c r="D38" i="6"/>
  <c r="B38" i="6"/>
  <c r="A38" i="6"/>
  <c r="X37" i="6"/>
  <c r="T37" i="6"/>
  <c r="R37" i="6"/>
  <c r="P37" i="6"/>
  <c r="F37" i="6"/>
  <c r="D37" i="6"/>
  <c r="B37" i="6"/>
  <c r="AD37" i="6" s="1"/>
  <c r="A37" i="6"/>
  <c r="AF36" i="6"/>
  <c r="AB36" i="6"/>
  <c r="Z36" i="6"/>
  <c r="X36" i="6"/>
  <c r="V36" i="6"/>
  <c r="L36" i="6"/>
  <c r="J36" i="6"/>
  <c r="F36" i="6"/>
  <c r="B36" i="6"/>
  <c r="A36" i="6"/>
  <c r="B35" i="6"/>
  <c r="A35" i="6"/>
  <c r="AF34" i="6"/>
  <c r="AD34" i="6"/>
  <c r="T34" i="6"/>
  <c r="R34" i="6"/>
  <c r="H34" i="6"/>
  <c r="F34" i="6"/>
  <c r="D34" i="6"/>
  <c r="B34" i="6"/>
  <c r="A34" i="6"/>
  <c r="AB33" i="6"/>
  <c r="Z33" i="6"/>
  <c r="V33" i="6"/>
  <c r="T33" i="6"/>
  <c r="R33" i="6"/>
  <c r="P33" i="6"/>
  <c r="N33" i="6"/>
  <c r="L33" i="6"/>
  <c r="J33" i="6"/>
  <c r="H33" i="6"/>
  <c r="B33" i="6"/>
  <c r="A33" i="6"/>
  <c r="AE32" i="6"/>
  <c r="AC32" i="6"/>
  <c r="AA32" i="6"/>
  <c r="Y32" i="6"/>
  <c r="W32" i="6"/>
  <c r="U32" i="6"/>
  <c r="S32" i="6"/>
  <c r="Q32" i="6"/>
  <c r="O32" i="6"/>
  <c r="M32" i="6"/>
  <c r="K32" i="6"/>
  <c r="I32" i="6"/>
  <c r="G32" i="6"/>
  <c r="E32" i="6"/>
  <c r="C32" i="6"/>
  <c r="AF26" i="6"/>
  <c r="AD26" i="6"/>
  <c r="Z26" i="6"/>
  <c r="V26" i="6"/>
  <c r="T26" i="6"/>
  <c r="R26" i="6"/>
  <c r="P26" i="6"/>
  <c r="N26" i="6"/>
  <c r="L26" i="6"/>
  <c r="J26" i="6"/>
  <c r="H26" i="6"/>
  <c r="F26" i="6"/>
  <c r="D26" i="6"/>
  <c r="B26" i="6"/>
  <c r="X26" i="6" s="1"/>
  <c r="A26" i="6"/>
  <c r="AF25" i="6"/>
  <c r="AB25" i="6"/>
  <c r="Z25" i="6"/>
  <c r="X25" i="6"/>
  <c r="V25" i="6"/>
  <c r="T25" i="6"/>
  <c r="R25" i="6"/>
  <c r="P25" i="6"/>
  <c r="N25" i="6"/>
  <c r="H25" i="6"/>
  <c r="F25" i="6"/>
  <c r="D25" i="6"/>
  <c r="B25" i="6"/>
  <c r="A25" i="6"/>
  <c r="AD24" i="6"/>
  <c r="N24" i="6"/>
  <c r="L24" i="6"/>
  <c r="J24" i="6"/>
  <c r="B24" i="6"/>
  <c r="A24" i="6"/>
  <c r="V23" i="6"/>
  <c r="T23" i="6"/>
  <c r="R23" i="6"/>
  <c r="P23" i="6"/>
  <c r="H23" i="6"/>
  <c r="D23" i="6"/>
  <c r="B23" i="6"/>
  <c r="AB23" i="6" s="1"/>
  <c r="A23" i="6"/>
  <c r="AD22" i="6"/>
  <c r="AB22" i="6"/>
  <c r="Z22" i="6"/>
  <c r="X22" i="6"/>
  <c r="N22" i="6"/>
  <c r="B22" i="6"/>
  <c r="A22" i="6"/>
  <c r="AF21" i="6"/>
  <c r="D21" i="6"/>
  <c r="B21" i="6"/>
  <c r="A21" i="6"/>
  <c r="AF20" i="6"/>
  <c r="AD20" i="6"/>
  <c r="AB20" i="6"/>
  <c r="X20" i="6"/>
  <c r="V20" i="6"/>
  <c r="T20" i="6"/>
  <c r="R20" i="6"/>
  <c r="P20" i="6"/>
  <c r="N20" i="6"/>
  <c r="L20" i="6"/>
  <c r="J20" i="6"/>
  <c r="H20" i="6"/>
  <c r="F20" i="6"/>
  <c r="D20" i="6"/>
  <c r="B20" i="6"/>
  <c r="Z20" i="6" s="1"/>
  <c r="A20" i="6"/>
  <c r="AF19" i="6"/>
  <c r="Z19" i="6"/>
  <c r="X19" i="6"/>
  <c r="V19" i="6"/>
  <c r="T19" i="6"/>
  <c r="J19" i="6"/>
  <c r="H19" i="6"/>
  <c r="F19" i="6"/>
  <c r="B19" i="6"/>
  <c r="L19" i="6" s="1"/>
  <c r="A19" i="6"/>
  <c r="AF18" i="6"/>
  <c r="AD18" i="6"/>
  <c r="P18" i="6"/>
  <c r="H18" i="6"/>
  <c r="F18" i="6"/>
  <c r="D18" i="6"/>
  <c r="B18" i="6"/>
  <c r="A18" i="6"/>
  <c r="Z17" i="6"/>
  <c r="X17" i="6"/>
  <c r="V17" i="6"/>
  <c r="T17" i="6"/>
  <c r="R17" i="6"/>
  <c r="P17" i="6"/>
  <c r="N17" i="6"/>
  <c r="L17" i="6"/>
  <c r="J17" i="6"/>
  <c r="B17" i="6"/>
  <c r="A17" i="6"/>
  <c r="AF16" i="6"/>
  <c r="AD16" i="6"/>
  <c r="Z16" i="6"/>
  <c r="X16" i="6"/>
  <c r="V16" i="6"/>
  <c r="T16" i="6"/>
  <c r="P16" i="6"/>
  <c r="H16" i="6"/>
  <c r="F16" i="6"/>
  <c r="D16" i="6"/>
  <c r="B16" i="6"/>
  <c r="R16" i="6" s="1"/>
  <c r="A16" i="6"/>
  <c r="X15" i="6"/>
  <c r="P15" i="6"/>
  <c r="B15" i="6"/>
  <c r="A15" i="6"/>
  <c r="AF14" i="6"/>
  <c r="Z14" i="6"/>
  <c r="X14" i="6"/>
  <c r="V14" i="6"/>
  <c r="T14" i="6"/>
  <c r="R14" i="6"/>
  <c r="P14" i="6"/>
  <c r="L14" i="6"/>
  <c r="J14" i="6"/>
  <c r="H14" i="6"/>
  <c r="F14" i="6"/>
  <c r="B14" i="6"/>
  <c r="N14" i="6" s="1"/>
  <c r="A14" i="6"/>
  <c r="AF13" i="6"/>
  <c r="AD13" i="6"/>
  <c r="T13" i="6"/>
  <c r="R13" i="6"/>
  <c r="P13" i="6"/>
  <c r="N13" i="6"/>
  <c r="F13" i="6"/>
  <c r="D13" i="6"/>
  <c r="B13" i="6"/>
  <c r="X13" i="6" s="1"/>
  <c r="A13" i="6"/>
  <c r="B12" i="6"/>
  <c r="AB12" i="6" s="1"/>
  <c r="A12" i="6"/>
  <c r="AF11" i="6"/>
  <c r="Z11" i="6"/>
  <c r="X11" i="6"/>
  <c r="V11" i="6"/>
  <c r="R11" i="6"/>
  <c r="P11" i="6"/>
  <c r="N11" i="6"/>
  <c r="L11" i="6"/>
  <c r="J11" i="6"/>
  <c r="H11" i="6"/>
  <c r="F11" i="6"/>
  <c r="B11" i="6"/>
  <c r="T11" i="6" s="1"/>
  <c r="A11" i="6"/>
  <c r="B10" i="6"/>
  <c r="AB10" i="6" s="1"/>
  <c r="A10" i="6"/>
  <c r="B9" i="6"/>
  <c r="L9" i="6" s="1"/>
  <c r="A9" i="6"/>
  <c r="AF8" i="6"/>
  <c r="AD8" i="6"/>
  <c r="AB8" i="6"/>
  <c r="X8" i="6"/>
  <c r="V8" i="6"/>
  <c r="T8" i="6"/>
  <c r="R8" i="6"/>
  <c r="P8" i="6"/>
  <c r="N8" i="6"/>
  <c r="L8" i="6"/>
  <c r="J8" i="6"/>
  <c r="H8" i="6"/>
  <c r="F8" i="6"/>
  <c r="D8" i="6"/>
  <c r="B8" i="6"/>
  <c r="Z8" i="6" s="1"/>
  <c r="A8" i="6"/>
  <c r="AD7" i="6"/>
  <c r="AB7" i="6"/>
  <c r="P7" i="6"/>
  <c r="N7" i="6"/>
  <c r="B7" i="6"/>
  <c r="A7" i="6"/>
  <c r="AE6" i="6"/>
  <c r="AC6" i="6"/>
  <c r="AA6" i="6"/>
  <c r="Y6" i="6"/>
  <c r="W6" i="6"/>
  <c r="U6" i="6"/>
  <c r="S6" i="6"/>
  <c r="Q6" i="6"/>
  <c r="O6" i="6"/>
  <c r="M6" i="6"/>
  <c r="K6" i="6"/>
  <c r="I6" i="6"/>
  <c r="G6" i="6"/>
  <c r="E6" i="6"/>
  <c r="C6" i="6"/>
  <c r="AF78" i="5"/>
  <c r="Z78" i="5"/>
  <c r="X78" i="5"/>
  <c r="V78" i="5"/>
  <c r="T78" i="5"/>
  <c r="R78" i="5"/>
  <c r="P78" i="5"/>
  <c r="N78" i="5"/>
  <c r="J78" i="5"/>
  <c r="H78" i="5"/>
  <c r="F78" i="5"/>
  <c r="B78" i="5"/>
  <c r="L78" i="5" s="1"/>
  <c r="A78" i="5"/>
  <c r="B77" i="5"/>
  <c r="A77" i="5"/>
  <c r="V76" i="5"/>
  <c r="N76" i="5"/>
  <c r="B76" i="5"/>
  <c r="A76" i="5"/>
  <c r="AF75" i="5"/>
  <c r="AD75" i="5"/>
  <c r="Z75" i="5"/>
  <c r="X75" i="5"/>
  <c r="V75" i="5"/>
  <c r="T75" i="5"/>
  <c r="P75" i="5"/>
  <c r="N75" i="5"/>
  <c r="L75" i="5"/>
  <c r="J75" i="5"/>
  <c r="H75" i="5"/>
  <c r="F75" i="5"/>
  <c r="D75" i="5"/>
  <c r="B75" i="5"/>
  <c r="R75" i="5" s="1"/>
  <c r="A75" i="5"/>
  <c r="R74" i="5"/>
  <c r="P74" i="5"/>
  <c r="B74" i="5"/>
  <c r="A74" i="5"/>
  <c r="AF73" i="5"/>
  <c r="Z73" i="5"/>
  <c r="X73" i="5"/>
  <c r="V73" i="5"/>
  <c r="T73" i="5"/>
  <c r="J73" i="5"/>
  <c r="H73" i="5"/>
  <c r="F73" i="5"/>
  <c r="B73" i="5"/>
  <c r="N73" i="5" s="1"/>
  <c r="A73" i="5"/>
  <c r="AD72" i="5"/>
  <c r="AB72" i="5"/>
  <c r="R72" i="5"/>
  <c r="P72" i="5"/>
  <c r="D72" i="5"/>
  <c r="B72" i="5"/>
  <c r="AF72" i="5" s="1"/>
  <c r="A72" i="5"/>
  <c r="AB71" i="5"/>
  <c r="Z71" i="5"/>
  <c r="X71" i="5"/>
  <c r="R71" i="5"/>
  <c r="P71" i="5"/>
  <c r="N71" i="5"/>
  <c r="L71" i="5"/>
  <c r="B71" i="5"/>
  <c r="A71" i="5"/>
  <c r="AF70" i="5"/>
  <c r="Z70" i="5"/>
  <c r="X70" i="5"/>
  <c r="V70" i="5"/>
  <c r="R70" i="5"/>
  <c r="J70" i="5"/>
  <c r="H70" i="5"/>
  <c r="F70" i="5"/>
  <c r="B70" i="5"/>
  <c r="T70" i="5" s="1"/>
  <c r="A70" i="5"/>
  <c r="Z69" i="5"/>
  <c r="R69" i="5"/>
  <c r="J69" i="5"/>
  <c r="H69" i="5"/>
  <c r="D69" i="5"/>
  <c r="B69" i="5"/>
  <c r="A69" i="5"/>
  <c r="Z68" i="5"/>
  <c r="X68" i="5"/>
  <c r="V68" i="5"/>
  <c r="T68" i="5"/>
  <c r="R68" i="5"/>
  <c r="N68" i="5"/>
  <c r="L68" i="5"/>
  <c r="J68" i="5"/>
  <c r="H68" i="5"/>
  <c r="B68" i="5"/>
  <c r="P68" i="5" s="1"/>
  <c r="A68" i="5"/>
  <c r="AF67" i="5"/>
  <c r="AD67" i="5"/>
  <c r="AB67" i="5"/>
  <c r="X67" i="5"/>
  <c r="V67" i="5"/>
  <c r="T67" i="5"/>
  <c r="R67" i="5"/>
  <c r="P67" i="5"/>
  <c r="N67" i="5"/>
  <c r="L67" i="5"/>
  <c r="J67" i="5"/>
  <c r="H67" i="5"/>
  <c r="F67" i="5"/>
  <c r="D67" i="5"/>
  <c r="B67" i="5"/>
  <c r="Z67" i="5" s="1"/>
  <c r="A67" i="5"/>
  <c r="AF66" i="5"/>
  <c r="AD66" i="5"/>
  <c r="AB66" i="5"/>
  <c r="Z66" i="5"/>
  <c r="R66" i="5"/>
  <c r="P66" i="5"/>
  <c r="N66" i="5"/>
  <c r="H66" i="5"/>
  <c r="F66" i="5"/>
  <c r="D66" i="5"/>
  <c r="B66" i="5"/>
  <c r="A66" i="5"/>
  <c r="Z65" i="5"/>
  <c r="X65" i="5"/>
  <c r="T65" i="5"/>
  <c r="R65" i="5"/>
  <c r="P65" i="5"/>
  <c r="N65" i="5"/>
  <c r="L65" i="5"/>
  <c r="J65" i="5"/>
  <c r="H65" i="5"/>
  <c r="B65" i="5"/>
  <c r="V65" i="5" s="1"/>
  <c r="A65" i="5"/>
  <c r="X64" i="5"/>
  <c r="R64" i="5"/>
  <c r="P64" i="5"/>
  <c r="F64" i="5"/>
  <c r="D64" i="5"/>
  <c r="B64" i="5"/>
  <c r="AB64" i="5" s="1"/>
  <c r="A64" i="5"/>
  <c r="B63" i="5"/>
  <c r="L63" i="5" s="1"/>
  <c r="A63" i="5"/>
  <c r="AF62" i="5"/>
  <c r="Z62" i="5"/>
  <c r="X62" i="5"/>
  <c r="V62" i="5"/>
  <c r="T62" i="5"/>
  <c r="R62" i="5"/>
  <c r="P62" i="5"/>
  <c r="N62" i="5"/>
  <c r="L62" i="5"/>
  <c r="J62" i="5"/>
  <c r="H62" i="5"/>
  <c r="F62" i="5"/>
  <c r="B62" i="5"/>
  <c r="A62" i="5"/>
  <c r="AD61" i="5"/>
  <c r="AB61" i="5"/>
  <c r="Z61" i="5"/>
  <c r="X61" i="5"/>
  <c r="V61" i="5"/>
  <c r="T61" i="5"/>
  <c r="R61" i="5"/>
  <c r="P61" i="5"/>
  <c r="L61" i="5"/>
  <c r="D61" i="5"/>
  <c r="B61" i="5"/>
  <c r="A61" i="5"/>
  <c r="AF60" i="5"/>
  <c r="AD60" i="5"/>
  <c r="AB60" i="5"/>
  <c r="Z60" i="5"/>
  <c r="V60" i="5"/>
  <c r="T60" i="5"/>
  <c r="L60" i="5"/>
  <c r="J60" i="5"/>
  <c r="H60" i="5"/>
  <c r="F60" i="5"/>
  <c r="B60" i="5"/>
  <c r="A60" i="5"/>
  <c r="AF59" i="5"/>
  <c r="AD59" i="5"/>
  <c r="Z59" i="5"/>
  <c r="X59" i="5"/>
  <c r="V59" i="5"/>
  <c r="T59" i="5"/>
  <c r="R59" i="5"/>
  <c r="P59" i="5"/>
  <c r="N59" i="5"/>
  <c r="L59" i="5"/>
  <c r="H59" i="5"/>
  <c r="F59" i="5"/>
  <c r="D59" i="5"/>
  <c r="B59" i="5"/>
  <c r="J59" i="5" s="1"/>
  <c r="A59" i="5"/>
  <c r="AE58" i="5"/>
  <c r="AC58" i="5"/>
  <c r="AA58" i="5"/>
  <c r="Y58" i="5"/>
  <c r="W58" i="5"/>
  <c r="U58" i="5"/>
  <c r="S58" i="5"/>
  <c r="Q58" i="5"/>
  <c r="O58" i="5"/>
  <c r="M58" i="5"/>
  <c r="K58" i="5"/>
  <c r="I58" i="5"/>
  <c r="G58" i="5"/>
  <c r="E58" i="5"/>
  <c r="C58" i="5"/>
  <c r="AF52" i="5"/>
  <c r="AD52" i="5"/>
  <c r="AB52" i="5"/>
  <c r="N52" i="5"/>
  <c r="L52" i="5"/>
  <c r="D52" i="5"/>
  <c r="B52" i="5"/>
  <c r="A52" i="5"/>
  <c r="AF51" i="5"/>
  <c r="Z51" i="5"/>
  <c r="X51" i="5"/>
  <c r="V51" i="5"/>
  <c r="R51" i="5"/>
  <c r="P51" i="5"/>
  <c r="N51" i="5"/>
  <c r="L51" i="5"/>
  <c r="J51" i="5"/>
  <c r="H51" i="5"/>
  <c r="F51" i="5"/>
  <c r="B51" i="5"/>
  <c r="T51" i="5" s="1"/>
  <c r="A51" i="5"/>
  <c r="AF50" i="5"/>
  <c r="V50" i="5"/>
  <c r="T50" i="5"/>
  <c r="N50" i="5"/>
  <c r="D50" i="5"/>
  <c r="B50" i="5"/>
  <c r="A50" i="5"/>
  <c r="B49" i="5"/>
  <c r="AF49" i="5" s="1"/>
  <c r="A49" i="5"/>
  <c r="AF48" i="5"/>
  <c r="AD48" i="5"/>
  <c r="AB48" i="5"/>
  <c r="X48" i="5"/>
  <c r="V48" i="5"/>
  <c r="T48" i="5"/>
  <c r="R48" i="5"/>
  <c r="P48" i="5"/>
  <c r="N48" i="5"/>
  <c r="L48" i="5"/>
  <c r="J48" i="5"/>
  <c r="H48" i="5"/>
  <c r="F48" i="5"/>
  <c r="D48" i="5"/>
  <c r="B48" i="5"/>
  <c r="Z48" i="5" s="1"/>
  <c r="A48" i="5"/>
  <c r="AD47" i="5"/>
  <c r="AB47" i="5"/>
  <c r="Z47" i="5"/>
  <c r="X47" i="5"/>
  <c r="V47" i="5"/>
  <c r="T47" i="5"/>
  <c r="R47" i="5"/>
  <c r="P47" i="5"/>
  <c r="N47" i="5"/>
  <c r="B47" i="5"/>
  <c r="A47" i="5"/>
  <c r="AF46" i="5"/>
  <c r="Z46" i="5"/>
  <c r="L46" i="5"/>
  <c r="J46" i="5"/>
  <c r="B46" i="5"/>
  <c r="A46" i="5"/>
  <c r="B45" i="5"/>
  <c r="T45" i="5" s="1"/>
  <c r="A45" i="5"/>
  <c r="AB44" i="5"/>
  <c r="Z44" i="5"/>
  <c r="X44" i="5"/>
  <c r="V44" i="5"/>
  <c r="T44" i="5"/>
  <c r="P44" i="5"/>
  <c r="N44" i="5"/>
  <c r="L44" i="5"/>
  <c r="B44" i="5"/>
  <c r="A44" i="5"/>
  <c r="AF43" i="5"/>
  <c r="AD43" i="5"/>
  <c r="Z43" i="5"/>
  <c r="X43" i="5"/>
  <c r="V43" i="5"/>
  <c r="T43" i="5"/>
  <c r="R43" i="5"/>
  <c r="J43" i="5"/>
  <c r="H43" i="5"/>
  <c r="B43" i="5"/>
  <c r="A43" i="5"/>
  <c r="AF42" i="5"/>
  <c r="Z42" i="5"/>
  <c r="L42" i="5"/>
  <c r="B42" i="5"/>
  <c r="A42" i="5"/>
  <c r="V41" i="5"/>
  <c r="N41" i="5"/>
  <c r="B41" i="5"/>
  <c r="A41" i="5"/>
  <c r="AD40" i="5"/>
  <c r="AB40" i="5"/>
  <c r="Z40" i="5"/>
  <c r="X40" i="5"/>
  <c r="V40" i="5"/>
  <c r="T40" i="5"/>
  <c r="R40" i="5"/>
  <c r="F40" i="5"/>
  <c r="D40" i="5"/>
  <c r="B40" i="5"/>
  <c r="A40" i="5"/>
  <c r="AB39" i="5"/>
  <c r="Z39" i="5"/>
  <c r="R39" i="5"/>
  <c r="J39" i="5"/>
  <c r="H39" i="5"/>
  <c r="B39" i="5"/>
  <c r="AF39" i="5" s="1"/>
  <c r="A39" i="5"/>
  <c r="Z38" i="5"/>
  <c r="X38" i="5"/>
  <c r="V38" i="5"/>
  <c r="T38" i="5"/>
  <c r="R38" i="5"/>
  <c r="P38" i="5"/>
  <c r="N38" i="5"/>
  <c r="L38" i="5"/>
  <c r="J38" i="5"/>
  <c r="H38" i="5"/>
  <c r="B38" i="5"/>
  <c r="A38" i="5"/>
  <c r="F37" i="5"/>
  <c r="D37" i="5"/>
  <c r="B37" i="5"/>
  <c r="A37" i="5"/>
  <c r="AF36" i="5"/>
  <c r="AD36" i="5"/>
  <c r="AB36" i="5"/>
  <c r="X36" i="5"/>
  <c r="V36" i="5"/>
  <c r="T36" i="5"/>
  <c r="R36" i="5"/>
  <c r="P36" i="5"/>
  <c r="N36" i="5"/>
  <c r="L36" i="5"/>
  <c r="J36" i="5"/>
  <c r="H36" i="5"/>
  <c r="F36" i="5"/>
  <c r="D36" i="5"/>
  <c r="B36" i="5"/>
  <c r="Z36" i="5" s="1"/>
  <c r="A36" i="5"/>
  <c r="AF35" i="5"/>
  <c r="Z35" i="5"/>
  <c r="X35" i="5"/>
  <c r="V35" i="5"/>
  <c r="T35" i="5"/>
  <c r="R35" i="5"/>
  <c r="P35" i="5"/>
  <c r="N35" i="5"/>
  <c r="J35" i="5"/>
  <c r="H35" i="5"/>
  <c r="F35" i="5"/>
  <c r="B35" i="5"/>
  <c r="L35" i="5" s="1"/>
  <c r="A35" i="5"/>
  <c r="P34" i="5"/>
  <c r="D34" i="5"/>
  <c r="B34" i="5"/>
  <c r="A34" i="5"/>
  <c r="AD33" i="5"/>
  <c r="AB33" i="5"/>
  <c r="Z33" i="5"/>
  <c r="X33" i="5"/>
  <c r="V33" i="5"/>
  <c r="P33" i="5"/>
  <c r="N33" i="5"/>
  <c r="F33" i="5"/>
  <c r="D33" i="5"/>
  <c r="B33" i="5"/>
  <c r="A33" i="5"/>
  <c r="AE32" i="5"/>
  <c r="AC32" i="5"/>
  <c r="AA32" i="5"/>
  <c r="Y32" i="5"/>
  <c r="W32" i="5"/>
  <c r="U32" i="5"/>
  <c r="S32" i="5"/>
  <c r="Q32" i="5"/>
  <c r="O32" i="5"/>
  <c r="M32" i="5"/>
  <c r="K32" i="5"/>
  <c r="I32" i="5"/>
  <c r="G32" i="5"/>
  <c r="E32" i="5"/>
  <c r="C32" i="5"/>
  <c r="AB26" i="5"/>
  <c r="D26" i="5"/>
  <c r="B26" i="5"/>
  <c r="A26" i="5"/>
  <c r="X25" i="5"/>
  <c r="P25" i="5"/>
  <c r="J25" i="5"/>
  <c r="H25" i="5"/>
  <c r="F25" i="5"/>
  <c r="B25" i="5"/>
  <c r="AF25" i="5" s="1"/>
  <c r="A25" i="5"/>
  <c r="AF24" i="5"/>
  <c r="Z24" i="5"/>
  <c r="X24" i="5"/>
  <c r="V24" i="5"/>
  <c r="T24" i="5"/>
  <c r="R24" i="5"/>
  <c r="P24" i="5"/>
  <c r="N24" i="5"/>
  <c r="L24" i="5"/>
  <c r="J24" i="5"/>
  <c r="H24" i="5"/>
  <c r="F24" i="5"/>
  <c r="B24" i="5"/>
  <c r="A24" i="5"/>
  <c r="X23" i="5"/>
  <c r="V23" i="5"/>
  <c r="T23" i="5"/>
  <c r="R23" i="5"/>
  <c r="P23" i="5"/>
  <c r="B23" i="5"/>
  <c r="AF23" i="5" s="1"/>
  <c r="A23" i="5"/>
  <c r="AD22" i="5"/>
  <c r="AB22" i="5"/>
  <c r="Z22" i="5"/>
  <c r="V22" i="5"/>
  <c r="T22" i="5"/>
  <c r="N22" i="5"/>
  <c r="L22" i="5"/>
  <c r="F22" i="5"/>
  <c r="D22" i="5"/>
  <c r="B22" i="5"/>
  <c r="A22" i="5"/>
  <c r="AF21" i="5"/>
  <c r="AD21" i="5"/>
  <c r="Z21" i="5"/>
  <c r="X21" i="5"/>
  <c r="V21" i="5"/>
  <c r="T21" i="5"/>
  <c r="R21" i="5"/>
  <c r="P21" i="5"/>
  <c r="N21" i="5"/>
  <c r="L21" i="5"/>
  <c r="H21" i="5"/>
  <c r="F21" i="5"/>
  <c r="D21" i="5"/>
  <c r="B21" i="5"/>
  <c r="J21" i="5" s="1"/>
  <c r="A21" i="5"/>
  <c r="R20" i="5"/>
  <c r="L20" i="5"/>
  <c r="F20" i="5"/>
  <c r="D20" i="5"/>
  <c r="B20" i="5"/>
  <c r="A20" i="5"/>
  <c r="B19" i="5"/>
  <c r="A19" i="5"/>
  <c r="AB18" i="5"/>
  <c r="V18" i="5"/>
  <c r="T18" i="5"/>
  <c r="R18" i="5"/>
  <c r="N18" i="5"/>
  <c r="L18" i="5"/>
  <c r="J18" i="5"/>
  <c r="H18" i="5"/>
  <c r="F18" i="5"/>
  <c r="D18" i="5"/>
  <c r="B18" i="5"/>
  <c r="AD18" i="5" s="1"/>
  <c r="A18" i="5"/>
  <c r="AF17" i="5"/>
  <c r="AD17" i="5"/>
  <c r="AB17" i="5"/>
  <c r="X17" i="5"/>
  <c r="V17" i="5"/>
  <c r="T17" i="5"/>
  <c r="R17" i="5"/>
  <c r="P17" i="5"/>
  <c r="N17" i="5"/>
  <c r="L17" i="5"/>
  <c r="J17" i="5"/>
  <c r="H17" i="5"/>
  <c r="F17" i="5"/>
  <c r="D17" i="5"/>
  <c r="B17" i="5"/>
  <c r="Z17" i="5" s="1"/>
  <c r="A17" i="5"/>
  <c r="AB16" i="5"/>
  <c r="B16" i="5"/>
  <c r="A16" i="5"/>
  <c r="AF15" i="5"/>
  <c r="AD15" i="5"/>
  <c r="AB15" i="5"/>
  <c r="N15" i="5"/>
  <c r="F15" i="5"/>
  <c r="D15" i="5"/>
  <c r="B15" i="5"/>
  <c r="A15" i="5"/>
  <c r="AB14" i="5"/>
  <c r="T14" i="5"/>
  <c r="R14" i="5"/>
  <c r="L14" i="5"/>
  <c r="J14" i="5"/>
  <c r="B14" i="5"/>
  <c r="A14" i="5"/>
  <c r="B13" i="5"/>
  <c r="F13" i="5" s="1"/>
  <c r="A13" i="5"/>
  <c r="Z12" i="5"/>
  <c r="X12" i="5"/>
  <c r="P12" i="5"/>
  <c r="N12" i="5"/>
  <c r="L12" i="5"/>
  <c r="J12" i="5"/>
  <c r="H12" i="5"/>
  <c r="F12" i="5"/>
  <c r="B12" i="5"/>
  <c r="AF12" i="5" s="1"/>
  <c r="A12" i="5"/>
  <c r="AF11" i="5"/>
  <c r="Z11" i="5"/>
  <c r="X11" i="5"/>
  <c r="V11" i="5"/>
  <c r="T11" i="5"/>
  <c r="R11" i="5"/>
  <c r="P11" i="5"/>
  <c r="L11" i="5"/>
  <c r="J11" i="5"/>
  <c r="H11" i="5"/>
  <c r="F11" i="5"/>
  <c r="B11" i="5"/>
  <c r="N11" i="5" s="1"/>
  <c r="A11" i="5"/>
  <c r="B10" i="5"/>
  <c r="AF10" i="5" s="1"/>
  <c r="A10" i="5"/>
  <c r="B9" i="5"/>
  <c r="AD9" i="5" s="1"/>
  <c r="A9" i="5"/>
  <c r="AF8" i="5"/>
  <c r="Z8" i="5"/>
  <c r="X8" i="5"/>
  <c r="V8" i="5"/>
  <c r="R8" i="5"/>
  <c r="P8" i="5"/>
  <c r="N8" i="5"/>
  <c r="L8" i="5"/>
  <c r="J8" i="5"/>
  <c r="H8" i="5"/>
  <c r="F8" i="5"/>
  <c r="B8" i="5"/>
  <c r="T8" i="5" s="1"/>
  <c r="A8" i="5"/>
  <c r="AF7" i="5"/>
  <c r="AB7" i="5"/>
  <c r="Z7" i="5"/>
  <c r="X7" i="5"/>
  <c r="P7" i="5"/>
  <c r="B7" i="5"/>
  <c r="A7" i="5"/>
  <c r="AE6" i="5"/>
  <c r="AC6" i="5"/>
  <c r="AA6" i="5"/>
  <c r="Y6" i="5"/>
  <c r="W6" i="5"/>
  <c r="U6" i="5"/>
  <c r="S6" i="5"/>
  <c r="Q6" i="5"/>
  <c r="O6" i="5"/>
  <c r="M6" i="5"/>
  <c r="K6" i="5"/>
  <c r="I6" i="5"/>
  <c r="G6" i="5"/>
  <c r="E6" i="5"/>
  <c r="C6" i="5"/>
  <c r="Z78" i="4"/>
  <c r="X78" i="4"/>
  <c r="V78" i="4"/>
  <c r="T78" i="4"/>
  <c r="R78" i="4"/>
  <c r="P78" i="4"/>
  <c r="N78" i="4"/>
  <c r="L78" i="4"/>
  <c r="J78" i="4"/>
  <c r="H78" i="4"/>
  <c r="B78" i="4"/>
  <c r="A78" i="4"/>
  <c r="AB77" i="4"/>
  <c r="Z77" i="4"/>
  <c r="X77" i="4"/>
  <c r="V77" i="4"/>
  <c r="T77" i="4"/>
  <c r="R77" i="4"/>
  <c r="N77" i="4"/>
  <c r="H77" i="4"/>
  <c r="F77" i="4"/>
  <c r="D77" i="4"/>
  <c r="B77" i="4"/>
  <c r="AD77" i="4" s="1"/>
  <c r="A77" i="4"/>
  <c r="V76" i="4"/>
  <c r="B76" i="4"/>
  <c r="J76" i="4" s="1"/>
  <c r="A76" i="4"/>
  <c r="X75" i="4"/>
  <c r="V75" i="4"/>
  <c r="H75" i="4"/>
  <c r="B75" i="4"/>
  <c r="A75" i="4"/>
  <c r="AB74" i="4"/>
  <c r="Z74" i="4"/>
  <c r="X74" i="4"/>
  <c r="V74" i="4"/>
  <c r="J74" i="4"/>
  <c r="B74" i="4"/>
  <c r="AD74" i="4" s="1"/>
  <c r="A74" i="4"/>
  <c r="AF73" i="4"/>
  <c r="AD73" i="4"/>
  <c r="AB73" i="4"/>
  <c r="X73" i="4"/>
  <c r="V73" i="4"/>
  <c r="T73" i="4"/>
  <c r="R73" i="4"/>
  <c r="P73" i="4"/>
  <c r="N73" i="4"/>
  <c r="L73" i="4"/>
  <c r="J73" i="4"/>
  <c r="H73" i="4"/>
  <c r="F73" i="4"/>
  <c r="D73" i="4"/>
  <c r="B73" i="4"/>
  <c r="Z73" i="4" s="1"/>
  <c r="A73" i="4"/>
  <c r="AB72" i="4"/>
  <c r="Z72" i="4"/>
  <c r="X72" i="4"/>
  <c r="V72" i="4"/>
  <c r="T72" i="4"/>
  <c r="R72" i="4"/>
  <c r="P72" i="4"/>
  <c r="N72" i="4"/>
  <c r="H72" i="4"/>
  <c r="F72" i="4"/>
  <c r="B72" i="4"/>
  <c r="A72" i="4"/>
  <c r="AF71" i="4"/>
  <c r="AB71" i="4"/>
  <c r="Z71" i="4"/>
  <c r="X71" i="4"/>
  <c r="R71" i="4"/>
  <c r="P71" i="4"/>
  <c r="N71" i="4"/>
  <c r="F71" i="4"/>
  <c r="D71" i="4"/>
  <c r="B71" i="4"/>
  <c r="A71" i="4"/>
  <c r="Z70" i="4"/>
  <c r="X70" i="4"/>
  <c r="V70" i="4"/>
  <c r="T70" i="4"/>
  <c r="L70" i="4"/>
  <c r="B70" i="4"/>
  <c r="AB70" i="4" s="1"/>
  <c r="A70" i="4"/>
  <c r="AF69" i="4"/>
  <c r="AD69" i="4"/>
  <c r="N69" i="4"/>
  <c r="L69" i="4"/>
  <c r="H69" i="4"/>
  <c r="F69" i="4"/>
  <c r="D69" i="4"/>
  <c r="B69" i="4"/>
  <c r="AB69" i="4" s="1"/>
  <c r="A69" i="4"/>
  <c r="AF68" i="4"/>
  <c r="AD68" i="4"/>
  <c r="X68" i="4"/>
  <c r="V68" i="4"/>
  <c r="T68" i="4"/>
  <c r="R68" i="4"/>
  <c r="P68" i="4"/>
  <c r="N68" i="4"/>
  <c r="L68" i="4"/>
  <c r="J68" i="4"/>
  <c r="H68" i="4"/>
  <c r="F68" i="4"/>
  <c r="B68" i="4"/>
  <c r="AB68" i="4" s="1"/>
  <c r="A68" i="4"/>
  <c r="AB67" i="4"/>
  <c r="Z67" i="4"/>
  <c r="X67" i="4"/>
  <c r="V67" i="4"/>
  <c r="T67" i="4"/>
  <c r="R67" i="4"/>
  <c r="P67" i="4"/>
  <c r="J67" i="4"/>
  <c r="H67" i="4"/>
  <c r="F67" i="4"/>
  <c r="B67" i="4"/>
  <c r="A67" i="4"/>
  <c r="AF66" i="4"/>
  <c r="AB66" i="4"/>
  <c r="Z66" i="4"/>
  <c r="T66" i="4"/>
  <c r="R66" i="4"/>
  <c r="P66" i="4"/>
  <c r="N66" i="4"/>
  <c r="F66" i="4"/>
  <c r="D66" i="4"/>
  <c r="B66" i="4"/>
  <c r="A66" i="4"/>
  <c r="B65" i="4"/>
  <c r="AD65" i="4" s="1"/>
  <c r="A65" i="4"/>
  <c r="P64" i="4"/>
  <c r="H64" i="4"/>
  <c r="F64" i="4"/>
  <c r="D64" i="4"/>
  <c r="B64" i="4"/>
  <c r="A64" i="4"/>
  <c r="B63" i="4"/>
  <c r="N63" i="4" s="1"/>
  <c r="A63" i="4"/>
  <c r="AB62" i="4"/>
  <c r="Z62" i="4"/>
  <c r="V62" i="4"/>
  <c r="T62" i="4"/>
  <c r="R62" i="4"/>
  <c r="L62" i="4"/>
  <c r="J62" i="4"/>
  <c r="B62" i="4"/>
  <c r="A62" i="4"/>
  <c r="AF61" i="4"/>
  <c r="AD61" i="4"/>
  <c r="AB61" i="4"/>
  <c r="X61" i="4"/>
  <c r="V61" i="4"/>
  <c r="T61" i="4"/>
  <c r="R61" i="4"/>
  <c r="P61" i="4"/>
  <c r="N61" i="4"/>
  <c r="L61" i="4"/>
  <c r="J61" i="4"/>
  <c r="H61" i="4"/>
  <c r="F61" i="4"/>
  <c r="D61" i="4"/>
  <c r="B61" i="4"/>
  <c r="Z61" i="4" s="1"/>
  <c r="A61" i="4"/>
  <c r="R60" i="4"/>
  <c r="N60" i="4"/>
  <c r="F60" i="4"/>
  <c r="D60" i="4"/>
  <c r="B60" i="4"/>
  <c r="A60" i="4"/>
  <c r="B59" i="4"/>
  <c r="A59" i="4"/>
  <c r="AE58" i="4"/>
  <c r="AC58" i="4"/>
  <c r="AA58" i="4"/>
  <c r="Y58" i="4"/>
  <c r="W58" i="4"/>
  <c r="U58" i="4"/>
  <c r="S58" i="4"/>
  <c r="Q58" i="4"/>
  <c r="O58" i="4"/>
  <c r="M58" i="4"/>
  <c r="K58" i="4"/>
  <c r="I58" i="4"/>
  <c r="G58" i="4"/>
  <c r="E58" i="4"/>
  <c r="C58" i="4"/>
  <c r="AF52" i="4"/>
  <c r="AD52" i="4"/>
  <c r="X52" i="4"/>
  <c r="T52" i="4"/>
  <c r="R52" i="4"/>
  <c r="P52" i="4"/>
  <c r="N52" i="4"/>
  <c r="L52" i="4"/>
  <c r="J52" i="4"/>
  <c r="H52" i="4"/>
  <c r="F52" i="4"/>
  <c r="D52" i="4"/>
  <c r="B52" i="4"/>
  <c r="V52" i="4" s="1"/>
  <c r="A52" i="4"/>
  <c r="N51" i="4"/>
  <c r="D51" i="4"/>
  <c r="B51" i="4"/>
  <c r="A51" i="4"/>
  <c r="Z50" i="4"/>
  <c r="X50" i="4"/>
  <c r="J50" i="4"/>
  <c r="F50" i="4"/>
  <c r="D50" i="4"/>
  <c r="B50" i="4"/>
  <c r="A50" i="4"/>
  <c r="R49" i="4"/>
  <c r="N49" i="4"/>
  <c r="H49" i="4"/>
  <c r="F49" i="4"/>
  <c r="B49" i="4"/>
  <c r="A49" i="4"/>
  <c r="B48" i="4"/>
  <c r="AB48" i="4" s="1"/>
  <c r="A48" i="4"/>
  <c r="AD47" i="4"/>
  <c r="AB47" i="4"/>
  <c r="Z47" i="4"/>
  <c r="V47" i="4"/>
  <c r="T47" i="4"/>
  <c r="R47" i="4"/>
  <c r="J47" i="4"/>
  <c r="H47" i="4"/>
  <c r="D47" i="4"/>
  <c r="B47" i="4"/>
  <c r="A47" i="4"/>
  <c r="AF46" i="4"/>
  <c r="AD46" i="4"/>
  <c r="AB46" i="4"/>
  <c r="T46" i="4"/>
  <c r="R46" i="4"/>
  <c r="N46" i="4"/>
  <c r="L46" i="4"/>
  <c r="H46" i="4"/>
  <c r="F46" i="4"/>
  <c r="D46" i="4"/>
  <c r="B46" i="4"/>
  <c r="A46" i="4"/>
  <c r="R45" i="4"/>
  <c r="J45" i="4"/>
  <c r="B45" i="4"/>
  <c r="A45" i="4"/>
  <c r="Z44" i="4"/>
  <c r="X44" i="4"/>
  <c r="V44" i="4"/>
  <c r="T44" i="4"/>
  <c r="R44" i="4"/>
  <c r="J44" i="4"/>
  <c r="H44" i="4"/>
  <c r="B44" i="4"/>
  <c r="AB44" i="4" s="1"/>
  <c r="A44" i="4"/>
  <c r="AF43" i="4"/>
  <c r="AD43" i="4"/>
  <c r="Z43" i="4"/>
  <c r="R43" i="4"/>
  <c r="N43" i="4"/>
  <c r="J43" i="4"/>
  <c r="H43" i="4"/>
  <c r="F43" i="4"/>
  <c r="D43" i="4"/>
  <c r="B43" i="4"/>
  <c r="AB43" i="4" s="1"/>
  <c r="A43" i="4"/>
  <c r="AF42" i="4"/>
  <c r="AD42" i="4"/>
  <c r="AB42" i="4"/>
  <c r="X42" i="4"/>
  <c r="V42" i="4"/>
  <c r="T42" i="4"/>
  <c r="R42" i="4"/>
  <c r="P42" i="4"/>
  <c r="N42" i="4"/>
  <c r="L42" i="4"/>
  <c r="J42" i="4"/>
  <c r="H42" i="4"/>
  <c r="F42" i="4"/>
  <c r="D42" i="4"/>
  <c r="B42" i="4"/>
  <c r="Z42" i="4" s="1"/>
  <c r="A42" i="4"/>
  <c r="AF41" i="4"/>
  <c r="AB41" i="4"/>
  <c r="Z41" i="4"/>
  <c r="X41" i="4"/>
  <c r="V41" i="4"/>
  <c r="T41" i="4"/>
  <c r="H41" i="4"/>
  <c r="F41" i="4"/>
  <c r="B41" i="4"/>
  <c r="A41" i="4"/>
  <c r="AF40" i="4"/>
  <c r="AD40" i="4"/>
  <c r="AB40" i="4"/>
  <c r="Z40" i="4"/>
  <c r="P40" i="4"/>
  <c r="N40" i="4"/>
  <c r="J40" i="4"/>
  <c r="F40" i="4"/>
  <c r="D40" i="4"/>
  <c r="B40" i="4"/>
  <c r="A40" i="4"/>
  <c r="AD39" i="4"/>
  <c r="X39" i="4"/>
  <c r="V39" i="4"/>
  <c r="T39" i="4"/>
  <c r="R39" i="4"/>
  <c r="P39" i="4"/>
  <c r="N39" i="4"/>
  <c r="L39" i="4"/>
  <c r="J39" i="4"/>
  <c r="F39" i="4"/>
  <c r="D39" i="4"/>
  <c r="B39" i="4"/>
  <c r="Z39" i="4" s="1"/>
  <c r="A39" i="4"/>
  <c r="AF38" i="4"/>
  <c r="AD38" i="4"/>
  <c r="Z38" i="4"/>
  <c r="X38" i="4"/>
  <c r="V38" i="4"/>
  <c r="T38" i="4"/>
  <c r="P38" i="4"/>
  <c r="N38" i="4"/>
  <c r="F38" i="4"/>
  <c r="D38" i="4"/>
  <c r="B38" i="4"/>
  <c r="R38" i="4" s="1"/>
  <c r="A38" i="4"/>
  <c r="AF37" i="4"/>
  <c r="AD37" i="4"/>
  <c r="Z37" i="4"/>
  <c r="X37" i="4"/>
  <c r="V37" i="4"/>
  <c r="N37" i="4"/>
  <c r="H37" i="4"/>
  <c r="F37" i="4"/>
  <c r="B37" i="4"/>
  <c r="A37" i="4"/>
  <c r="AF36" i="4"/>
  <c r="AD36" i="4"/>
  <c r="V36" i="4"/>
  <c r="T36" i="4"/>
  <c r="R36" i="4"/>
  <c r="P36" i="4"/>
  <c r="L36" i="4"/>
  <c r="J36" i="4"/>
  <c r="H36" i="4"/>
  <c r="F36" i="4"/>
  <c r="D36" i="4"/>
  <c r="B36" i="4"/>
  <c r="N36" i="4" s="1"/>
  <c r="A36" i="4"/>
  <c r="AD35" i="4"/>
  <c r="AB35" i="4"/>
  <c r="V35" i="4"/>
  <c r="T35" i="4"/>
  <c r="R35" i="4"/>
  <c r="P35" i="4"/>
  <c r="L35" i="4"/>
  <c r="D35" i="4"/>
  <c r="B35" i="4"/>
  <c r="A35" i="4"/>
  <c r="AF34" i="4"/>
  <c r="AD34" i="4"/>
  <c r="AB34" i="4"/>
  <c r="Z34" i="4"/>
  <c r="X34" i="4"/>
  <c r="V34" i="4"/>
  <c r="N34" i="4"/>
  <c r="F34" i="4"/>
  <c r="D34" i="4"/>
  <c r="B34" i="4"/>
  <c r="A34" i="4"/>
  <c r="AF33" i="4"/>
  <c r="AD33" i="4"/>
  <c r="V33" i="4"/>
  <c r="R33" i="4"/>
  <c r="P33" i="4"/>
  <c r="N33" i="4"/>
  <c r="L33" i="4"/>
  <c r="J33" i="4"/>
  <c r="H33" i="4"/>
  <c r="F33" i="4"/>
  <c r="D33" i="4"/>
  <c r="B33" i="4"/>
  <c r="T33" i="4" s="1"/>
  <c r="A33" i="4"/>
  <c r="AE32" i="4"/>
  <c r="AC32" i="4"/>
  <c r="AA32" i="4"/>
  <c r="Y32" i="4"/>
  <c r="W32" i="4"/>
  <c r="U32" i="4"/>
  <c r="S32" i="4"/>
  <c r="Q32" i="4"/>
  <c r="O32" i="4"/>
  <c r="M32" i="4"/>
  <c r="K32" i="4"/>
  <c r="I32" i="4"/>
  <c r="G32" i="4"/>
  <c r="E32" i="4"/>
  <c r="C32" i="4"/>
  <c r="AF26" i="4"/>
  <c r="AD26" i="4"/>
  <c r="B26" i="4"/>
  <c r="A26" i="4"/>
  <c r="AF25" i="4"/>
  <c r="X25" i="4"/>
  <c r="V25" i="4"/>
  <c r="T25" i="4"/>
  <c r="R25" i="4"/>
  <c r="P25" i="4"/>
  <c r="N25" i="4"/>
  <c r="L25" i="4"/>
  <c r="J25" i="4"/>
  <c r="H25" i="4"/>
  <c r="D25" i="4"/>
  <c r="B25" i="4"/>
  <c r="Z25" i="4" s="1"/>
  <c r="A25" i="4"/>
  <c r="AF24" i="4"/>
  <c r="X24" i="4"/>
  <c r="V24" i="4"/>
  <c r="N24" i="4"/>
  <c r="L24" i="4"/>
  <c r="B24" i="4"/>
  <c r="A24" i="4"/>
  <c r="AF23" i="4"/>
  <c r="AD23" i="4"/>
  <c r="AB23" i="4"/>
  <c r="X23" i="4"/>
  <c r="V23" i="4"/>
  <c r="T23" i="4"/>
  <c r="R23" i="4"/>
  <c r="P23" i="4"/>
  <c r="N23" i="4"/>
  <c r="L23" i="4"/>
  <c r="J23" i="4"/>
  <c r="H23" i="4"/>
  <c r="F23" i="4"/>
  <c r="D23" i="4"/>
  <c r="B23" i="4"/>
  <c r="Z23" i="4" s="1"/>
  <c r="A23" i="4"/>
  <c r="AF22" i="4"/>
  <c r="AD22" i="4"/>
  <c r="X22" i="4"/>
  <c r="V22" i="4"/>
  <c r="T22" i="4"/>
  <c r="R22" i="4"/>
  <c r="P22" i="4"/>
  <c r="N22" i="4"/>
  <c r="J22" i="4"/>
  <c r="H22" i="4"/>
  <c r="F22" i="4"/>
  <c r="D22" i="4"/>
  <c r="B22" i="4"/>
  <c r="L22" i="4" s="1"/>
  <c r="A22" i="4"/>
  <c r="AF21" i="4"/>
  <c r="AD21" i="4"/>
  <c r="N21" i="4"/>
  <c r="L21" i="4"/>
  <c r="B21" i="4"/>
  <c r="A21" i="4"/>
  <c r="AD20" i="4"/>
  <c r="AB20" i="4"/>
  <c r="Z20" i="4"/>
  <c r="N20" i="4"/>
  <c r="L20" i="4"/>
  <c r="B20" i="4"/>
  <c r="A20" i="4"/>
  <c r="B19" i="4"/>
  <c r="P19" i="4" s="1"/>
  <c r="A19" i="4"/>
  <c r="L18" i="4"/>
  <c r="J18" i="4"/>
  <c r="B18" i="4"/>
  <c r="A18" i="4"/>
  <c r="AD17" i="4"/>
  <c r="Z17" i="4"/>
  <c r="X17" i="4"/>
  <c r="R17" i="4"/>
  <c r="J17" i="4"/>
  <c r="H17" i="4"/>
  <c r="F17" i="4"/>
  <c r="D17" i="4"/>
  <c r="B17" i="4"/>
  <c r="AB17" i="4" s="1"/>
  <c r="A17" i="4"/>
  <c r="AD16" i="4"/>
  <c r="AB16" i="4"/>
  <c r="Z16" i="4"/>
  <c r="P16" i="4"/>
  <c r="N16" i="4"/>
  <c r="L16" i="4"/>
  <c r="J16" i="4"/>
  <c r="H16" i="4"/>
  <c r="F16" i="4"/>
  <c r="D16" i="4"/>
  <c r="B16" i="4"/>
  <c r="R16" i="4" s="1"/>
  <c r="A16" i="4"/>
  <c r="AB15" i="4"/>
  <c r="Z15" i="4"/>
  <c r="V15" i="4"/>
  <c r="T15" i="4"/>
  <c r="R15" i="4"/>
  <c r="P15" i="4"/>
  <c r="N15" i="4"/>
  <c r="L15" i="4"/>
  <c r="H15" i="4"/>
  <c r="B15" i="4"/>
  <c r="X15" i="4" s="1"/>
  <c r="A15" i="4"/>
  <c r="AF14" i="4"/>
  <c r="Z14" i="4"/>
  <c r="X14" i="4"/>
  <c r="V14" i="4"/>
  <c r="R14" i="4"/>
  <c r="P14" i="4"/>
  <c r="J14" i="4"/>
  <c r="H14" i="4"/>
  <c r="B14" i="4"/>
  <c r="A14" i="4"/>
  <c r="AB13" i="4"/>
  <c r="Z13" i="4"/>
  <c r="X13" i="4"/>
  <c r="R13" i="4"/>
  <c r="P13" i="4"/>
  <c r="N13" i="4"/>
  <c r="L13" i="4"/>
  <c r="H13" i="4"/>
  <c r="D13" i="4"/>
  <c r="B13" i="4"/>
  <c r="AF13" i="4" s="1"/>
  <c r="A13" i="4"/>
  <c r="AF12" i="4"/>
  <c r="Z12" i="4"/>
  <c r="X12" i="4"/>
  <c r="V12" i="4"/>
  <c r="T12" i="4"/>
  <c r="R12" i="4"/>
  <c r="N12" i="4"/>
  <c r="L12" i="4"/>
  <c r="J12" i="4"/>
  <c r="H12" i="4"/>
  <c r="F12" i="4"/>
  <c r="B12" i="4"/>
  <c r="P12" i="4" s="1"/>
  <c r="A12" i="4"/>
  <c r="AF11" i="4"/>
  <c r="AD11" i="4"/>
  <c r="AB11" i="4"/>
  <c r="X11" i="4"/>
  <c r="V11" i="4"/>
  <c r="T11" i="4"/>
  <c r="R11" i="4"/>
  <c r="P11" i="4"/>
  <c r="N11" i="4"/>
  <c r="L11" i="4"/>
  <c r="J11" i="4"/>
  <c r="H11" i="4"/>
  <c r="F11" i="4"/>
  <c r="D11" i="4"/>
  <c r="B11" i="4"/>
  <c r="Z11" i="4" s="1"/>
  <c r="A11" i="4"/>
  <c r="B10" i="4"/>
  <c r="AF10" i="4" s="1"/>
  <c r="A10" i="4"/>
  <c r="B9" i="4"/>
  <c r="V9" i="4" s="1"/>
  <c r="A9" i="4"/>
  <c r="AD8" i="4"/>
  <c r="AB8" i="4"/>
  <c r="Z8" i="4"/>
  <c r="V8" i="4"/>
  <c r="T8" i="4"/>
  <c r="R8" i="4"/>
  <c r="P8" i="4"/>
  <c r="N8" i="4"/>
  <c r="F8" i="4"/>
  <c r="D8" i="4"/>
  <c r="B8" i="4"/>
  <c r="X8" i="4" s="1"/>
  <c r="A8" i="4"/>
  <c r="AF7" i="4"/>
  <c r="AD7" i="4"/>
  <c r="Z7" i="4"/>
  <c r="X7" i="4"/>
  <c r="V7" i="4"/>
  <c r="H7" i="4"/>
  <c r="D7" i="4"/>
  <c r="B7" i="4"/>
  <c r="A7" i="4"/>
  <c r="AE6" i="4"/>
  <c r="AC6" i="4"/>
  <c r="AA6" i="4"/>
  <c r="Y6" i="4"/>
  <c r="W6" i="4"/>
  <c r="U6" i="4"/>
  <c r="S6" i="4"/>
  <c r="Q6" i="4"/>
  <c r="O6" i="4"/>
  <c r="M6" i="4"/>
  <c r="K6" i="4"/>
  <c r="I6" i="4"/>
  <c r="G6" i="4"/>
  <c r="E6" i="4"/>
  <c r="C6" i="4"/>
  <c r="AD78" i="3"/>
  <c r="B78" i="3"/>
  <c r="V78" i="3" s="1"/>
  <c r="A78" i="3"/>
  <c r="AD77" i="3"/>
  <c r="Z77" i="3"/>
  <c r="V77" i="3"/>
  <c r="T77" i="3"/>
  <c r="R77" i="3"/>
  <c r="P77" i="3"/>
  <c r="N77" i="3"/>
  <c r="L77" i="3"/>
  <c r="J77" i="3"/>
  <c r="H77" i="3"/>
  <c r="F77" i="3"/>
  <c r="B77" i="3"/>
  <c r="A77" i="3"/>
  <c r="AB76" i="3"/>
  <c r="Z76" i="3"/>
  <c r="X76" i="3"/>
  <c r="T76" i="3"/>
  <c r="R76" i="3"/>
  <c r="P76" i="3"/>
  <c r="L76" i="3"/>
  <c r="J76" i="3"/>
  <c r="B76" i="3"/>
  <c r="V76" i="3" s="1"/>
  <c r="A76" i="3"/>
  <c r="AF75" i="3"/>
  <c r="Z75" i="3"/>
  <c r="V75" i="3"/>
  <c r="T75" i="3"/>
  <c r="R75" i="3"/>
  <c r="P75" i="3"/>
  <c r="F75" i="3"/>
  <c r="D75" i="3"/>
  <c r="B75" i="3"/>
  <c r="AB75" i="3" s="1"/>
  <c r="A75" i="3"/>
  <c r="AB74" i="3"/>
  <c r="Z74" i="3"/>
  <c r="V74" i="3"/>
  <c r="B74" i="3"/>
  <c r="H74" i="3" s="1"/>
  <c r="A74" i="3"/>
  <c r="AB73" i="3"/>
  <c r="B73" i="3"/>
  <c r="N73" i="3" s="1"/>
  <c r="A73" i="3"/>
  <c r="AB72" i="3"/>
  <c r="Z72" i="3"/>
  <c r="X72" i="3"/>
  <c r="V72" i="3"/>
  <c r="T72" i="3"/>
  <c r="R72" i="3"/>
  <c r="P72" i="3"/>
  <c r="L72" i="3"/>
  <c r="J72" i="3"/>
  <c r="H72" i="3"/>
  <c r="D72" i="3"/>
  <c r="B72" i="3"/>
  <c r="A72" i="3"/>
  <c r="AB71" i="3"/>
  <c r="T71" i="3"/>
  <c r="R71" i="3"/>
  <c r="N71" i="3"/>
  <c r="L71" i="3"/>
  <c r="J71" i="3"/>
  <c r="B71" i="3"/>
  <c r="Z71" i="3" s="1"/>
  <c r="A71" i="3"/>
  <c r="AF70" i="3"/>
  <c r="AD70" i="3"/>
  <c r="AB70" i="3"/>
  <c r="X70" i="3"/>
  <c r="V70" i="3"/>
  <c r="T70" i="3"/>
  <c r="R70" i="3"/>
  <c r="P70" i="3"/>
  <c r="N70" i="3"/>
  <c r="L70" i="3"/>
  <c r="J70" i="3"/>
  <c r="H70" i="3"/>
  <c r="F70" i="3"/>
  <c r="D70" i="3"/>
  <c r="B70" i="3"/>
  <c r="Z70" i="3" s="1"/>
  <c r="A70" i="3"/>
  <c r="AB69" i="3"/>
  <c r="B69" i="3"/>
  <c r="P69" i="3" s="1"/>
  <c r="A69" i="3"/>
  <c r="AB68" i="3"/>
  <c r="Z68" i="3"/>
  <c r="X68" i="3"/>
  <c r="R68" i="3"/>
  <c r="P68" i="3"/>
  <c r="N68" i="3"/>
  <c r="L68" i="3"/>
  <c r="J68" i="3"/>
  <c r="H68" i="3"/>
  <c r="F68" i="3"/>
  <c r="B68" i="3"/>
  <c r="A68" i="3"/>
  <c r="AD67" i="3"/>
  <c r="Z67" i="3"/>
  <c r="X67" i="3"/>
  <c r="V67" i="3"/>
  <c r="T67" i="3"/>
  <c r="R67" i="3"/>
  <c r="P67" i="3"/>
  <c r="N67" i="3"/>
  <c r="L67" i="3"/>
  <c r="J67" i="3"/>
  <c r="F67" i="3"/>
  <c r="D67" i="3"/>
  <c r="B67" i="3"/>
  <c r="A67" i="3"/>
  <c r="AF66" i="3"/>
  <c r="AB66" i="3"/>
  <c r="Z66" i="3"/>
  <c r="X66" i="3"/>
  <c r="V66" i="3"/>
  <c r="T66" i="3"/>
  <c r="L66" i="3"/>
  <c r="H66" i="3"/>
  <c r="F66" i="3"/>
  <c r="D66" i="3"/>
  <c r="B66" i="3"/>
  <c r="A66" i="3"/>
  <c r="AD65" i="3"/>
  <c r="Z65" i="3"/>
  <c r="X65" i="3"/>
  <c r="B65" i="3"/>
  <c r="J65" i="3" s="1"/>
  <c r="A65" i="3"/>
  <c r="AD64" i="3"/>
  <c r="B64" i="3"/>
  <c r="X64" i="3" s="1"/>
  <c r="A64" i="3"/>
  <c r="AB63" i="3"/>
  <c r="Z63" i="3"/>
  <c r="V63" i="3"/>
  <c r="R63" i="3"/>
  <c r="P63" i="3"/>
  <c r="N63" i="3"/>
  <c r="L63" i="3"/>
  <c r="J63" i="3"/>
  <c r="B63" i="3"/>
  <c r="T63" i="3" s="1"/>
  <c r="A63" i="3"/>
  <c r="AF62" i="3"/>
  <c r="Z62" i="3"/>
  <c r="X62" i="3"/>
  <c r="V62" i="3"/>
  <c r="T62" i="3"/>
  <c r="P62" i="3"/>
  <c r="F62" i="3"/>
  <c r="D62" i="3"/>
  <c r="B62" i="3"/>
  <c r="AB62" i="3" s="1"/>
  <c r="A62" i="3"/>
  <c r="AB61" i="3"/>
  <c r="X61" i="3"/>
  <c r="V61" i="3"/>
  <c r="B61" i="3"/>
  <c r="H61" i="3" s="1"/>
  <c r="A61" i="3"/>
  <c r="AB60" i="3"/>
  <c r="B60" i="3"/>
  <c r="T60" i="3" s="1"/>
  <c r="A60" i="3"/>
  <c r="AB59" i="3"/>
  <c r="Z59" i="3"/>
  <c r="X59" i="3"/>
  <c r="V59" i="3"/>
  <c r="T59" i="3"/>
  <c r="R59" i="3"/>
  <c r="L59" i="3"/>
  <c r="J59" i="3"/>
  <c r="H59" i="3"/>
  <c r="F59" i="3"/>
  <c r="B59" i="3"/>
  <c r="A59" i="3"/>
  <c r="AE58" i="3"/>
  <c r="AC58" i="3"/>
  <c r="AA58" i="3"/>
  <c r="Y58" i="3"/>
  <c r="W58" i="3"/>
  <c r="U58" i="3"/>
  <c r="S58" i="3"/>
  <c r="Q58" i="3"/>
  <c r="O58" i="3"/>
  <c r="M58" i="3"/>
  <c r="K58" i="3"/>
  <c r="I58" i="3"/>
  <c r="G58" i="3"/>
  <c r="E58" i="3"/>
  <c r="C58" i="3"/>
  <c r="Z52" i="3"/>
  <c r="X52" i="3"/>
  <c r="V52" i="3"/>
  <c r="B52" i="3"/>
  <c r="P52" i="3" s="1"/>
  <c r="A52" i="3"/>
  <c r="AF51" i="3"/>
  <c r="AD51" i="3"/>
  <c r="AB51" i="3"/>
  <c r="X51" i="3"/>
  <c r="V51" i="3"/>
  <c r="T51" i="3"/>
  <c r="R51" i="3"/>
  <c r="P51" i="3"/>
  <c r="N51" i="3"/>
  <c r="L51" i="3"/>
  <c r="J51" i="3"/>
  <c r="H51" i="3"/>
  <c r="F51" i="3"/>
  <c r="D51" i="3"/>
  <c r="B51" i="3"/>
  <c r="Z51" i="3" s="1"/>
  <c r="A51" i="3"/>
  <c r="T50" i="3"/>
  <c r="R50" i="3"/>
  <c r="P50" i="3"/>
  <c r="N50" i="3"/>
  <c r="B50" i="3"/>
  <c r="L50" i="3" s="1"/>
  <c r="A50" i="3"/>
  <c r="AB49" i="3"/>
  <c r="Z49" i="3"/>
  <c r="X49" i="3"/>
  <c r="T49" i="3"/>
  <c r="B49" i="3"/>
  <c r="V49" i="3" s="1"/>
  <c r="A49" i="3"/>
  <c r="B48" i="3"/>
  <c r="P48" i="3" s="1"/>
  <c r="A48" i="3"/>
  <c r="AB47" i="3"/>
  <c r="Z47" i="3"/>
  <c r="T47" i="3"/>
  <c r="P47" i="3"/>
  <c r="N47" i="3"/>
  <c r="L47" i="3"/>
  <c r="J47" i="3"/>
  <c r="B47" i="3"/>
  <c r="R47" i="3" s="1"/>
  <c r="A47" i="3"/>
  <c r="AF46" i="3"/>
  <c r="Z46" i="3"/>
  <c r="X46" i="3"/>
  <c r="V46" i="3"/>
  <c r="T46" i="3"/>
  <c r="R46" i="3"/>
  <c r="L46" i="3"/>
  <c r="J46" i="3"/>
  <c r="H46" i="3"/>
  <c r="F46" i="3"/>
  <c r="B46" i="3"/>
  <c r="A46" i="3"/>
  <c r="Z45" i="3"/>
  <c r="B45" i="3"/>
  <c r="N45" i="3" s="1"/>
  <c r="A45" i="3"/>
  <c r="Z44" i="3"/>
  <c r="V44" i="3"/>
  <c r="T44" i="3"/>
  <c r="P44" i="3"/>
  <c r="N44" i="3"/>
  <c r="L44" i="3"/>
  <c r="J44" i="3"/>
  <c r="H44" i="3"/>
  <c r="B44" i="3"/>
  <c r="X44" i="3" s="1"/>
  <c r="A44" i="3"/>
  <c r="AF43" i="3"/>
  <c r="AD43" i="3"/>
  <c r="Z43" i="3"/>
  <c r="X43" i="3"/>
  <c r="V43" i="3"/>
  <c r="T43" i="3"/>
  <c r="R43" i="3"/>
  <c r="L43" i="3"/>
  <c r="H43" i="3"/>
  <c r="F43" i="3"/>
  <c r="D43" i="3"/>
  <c r="B43" i="3"/>
  <c r="J43" i="3" s="1"/>
  <c r="A43" i="3"/>
  <c r="Z42" i="3"/>
  <c r="B42" i="3"/>
  <c r="T42" i="3" s="1"/>
  <c r="A42" i="3"/>
  <c r="Z41" i="3"/>
  <c r="X41" i="3"/>
  <c r="V41" i="3"/>
  <c r="T41" i="3"/>
  <c r="R41" i="3"/>
  <c r="P41" i="3"/>
  <c r="N41" i="3"/>
  <c r="L41" i="3"/>
  <c r="J41" i="3"/>
  <c r="H41" i="3"/>
  <c r="B41" i="3"/>
  <c r="A41" i="3"/>
  <c r="AF40" i="3"/>
  <c r="AD40" i="3"/>
  <c r="X40" i="3"/>
  <c r="V40" i="3"/>
  <c r="T40" i="3"/>
  <c r="R40" i="3"/>
  <c r="N40" i="3"/>
  <c r="F40" i="3"/>
  <c r="D40" i="3"/>
  <c r="B40" i="3"/>
  <c r="P40" i="3" s="1"/>
  <c r="A40" i="3"/>
  <c r="AF39" i="3"/>
  <c r="AD39" i="3"/>
  <c r="AB39" i="3"/>
  <c r="X39" i="3"/>
  <c r="V39" i="3"/>
  <c r="T39" i="3"/>
  <c r="R39" i="3"/>
  <c r="P39" i="3"/>
  <c r="N39" i="3"/>
  <c r="L39" i="3"/>
  <c r="J39" i="3"/>
  <c r="H39" i="3"/>
  <c r="F39" i="3"/>
  <c r="D39" i="3"/>
  <c r="B39" i="3"/>
  <c r="Z39" i="3" s="1"/>
  <c r="A39" i="3"/>
  <c r="AF38" i="3"/>
  <c r="Z38" i="3"/>
  <c r="X38" i="3"/>
  <c r="V38" i="3"/>
  <c r="T38" i="3"/>
  <c r="R38" i="3"/>
  <c r="P38" i="3"/>
  <c r="N38" i="3"/>
  <c r="J38" i="3"/>
  <c r="H38" i="3"/>
  <c r="F38" i="3"/>
  <c r="B38" i="3"/>
  <c r="L38" i="3" s="1"/>
  <c r="A38" i="3"/>
  <c r="AF37" i="3"/>
  <c r="AD37" i="3"/>
  <c r="X37" i="3"/>
  <c r="T37" i="3"/>
  <c r="R37" i="3"/>
  <c r="P37" i="3"/>
  <c r="N37" i="3"/>
  <c r="F37" i="3"/>
  <c r="D37" i="3"/>
  <c r="B37" i="3"/>
  <c r="V37" i="3" s="1"/>
  <c r="A37" i="3"/>
  <c r="Z36" i="3"/>
  <c r="X36" i="3"/>
  <c r="V36" i="3"/>
  <c r="B36" i="3"/>
  <c r="J36" i="3" s="1"/>
  <c r="A36" i="3"/>
  <c r="AF35" i="3"/>
  <c r="AD35" i="3"/>
  <c r="Z35" i="3"/>
  <c r="X35" i="3"/>
  <c r="V35" i="3"/>
  <c r="T35" i="3"/>
  <c r="P35" i="3"/>
  <c r="N35" i="3"/>
  <c r="L35" i="3"/>
  <c r="J35" i="3"/>
  <c r="H35" i="3"/>
  <c r="F35" i="3"/>
  <c r="D35" i="3"/>
  <c r="B35" i="3"/>
  <c r="R35" i="3" s="1"/>
  <c r="A35" i="3"/>
  <c r="Z34" i="3"/>
  <c r="T34" i="3"/>
  <c r="R34" i="3"/>
  <c r="P34" i="3"/>
  <c r="N34" i="3"/>
  <c r="L34" i="3"/>
  <c r="B34" i="3"/>
  <c r="X34" i="3" s="1"/>
  <c r="A34" i="3"/>
  <c r="Z33" i="3"/>
  <c r="X33" i="3"/>
  <c r="V33" i="3"/>
  <c r="T33" i="3"/>
  <c r="H33" i="3"/>
  <c r="B33" i="3"/>
  <c r="A33" i="3"/>
  <c r="AE32" i="3"/>
  <c r="AC32" i="3"/>
  <c r="AA32" i="3"/>
  <c r="Y32" i="3"/>
  <c r="W32" i="3"/>
  <c r="U32" i="3"/>
  <c r="S32" i="3"/>
  <c r="Q32" i="3"/>
  <c r="O32" i="3"/>
  <c r="M32" i="3"/>
  <c r="K32" i="3"/>
  <c r="I32" i="3"/>
  <c r="G32" i="3"/>
  <c r="E32" i="3"/>
  <c r="C32" i="3"/>
  <c r="T26" i="3"/>
  <c r="R26" i="3"/>
  <c r="P26" i="3"/>
  <c r="L26" i="3"/>
  <c r="B26" i="3"/>
  <c r="N26" i="3" s="1"/>
  <c r="A26" i="3"/>
  <c r="Z25" i="3"/>
  <c r="V25" i="3"/>
  <c r="T25" i="3"/>
  <c r="B25" i="3"/>
  <c r="X25" i="3" s="1"/>
  <c r="A25" i="3"/>
  <c r="AF24" i="3"/>
  <c r="AD24" i="3"/>
  <c r="X24" i="3"/>
  <c r="V24" i="3"/>
  <c r="T24" i="3"/>
  <c r="R24" i="3"/>
  <c r="P24" i="3"/>
  <c r="N24" i="3"/>
  <c r="L24" i="3"/>
  <c r="H24" i="3"/>
  <c r="F24" i="3"/>
  <c r="D24" i="3"/>
  <c r="B24" i="3"/>
  <c r="J24" i="3" s="1"/>
  <c r="A24" i="3"/>
  <c r="R23" i="3"/>
  <c r="P23" i="3"/>
  <c r="N23" i="3"/>
  <c r="L23" i="3"/>
  <c r="B23" i="3"/>
  <c r="T23" i="3" s="1"/>
  <c r="A23" i="3"/>
  <c r="Z22" i="3"/>
  <c r="X22" i="3"/>
  <c r="V22" i="3"/>
  <c r="T22" i="3"/>
  <c r="J22" i="3"/>
  <c r="B22" i="3"/>
  <c r="AF22" i="3" s="1"/>
  <c r="A22" i="3"/>
  <c r="B21" i="3"/>
  <c r="P21" i="3" s="1"/>
  <c r="A21" i="3"/>
  <c r="AF20" i="3"/>
  <c r="AD20" i="3"/>
  <c r="AB20" i="3"/>
  <c r="X20" i="3"/>
  <c r="V20" i="3"/>
  <c r="T20" i="3"/>
  <c r="R20" i="3"/>
  <c r="P20" i="3"/>
  <c r="N20" i="3"/>
  <c r="L20" i="3"/>
  <c r="J20" i="3"/>
  <c r="H20" i="3"/>
  <c r="F20" i="3"/>
  <c r="D20" i="3"/>
  <c r="B20" i="3"/>
  <c r="Z20" i="3" s="1"/>
  <c r="A20" i="3"/>
  <c r="Z19" i="3"/>
  <c r="X19" i="3"/>
  <c r="V19" i="3"/>
  <c r="T19" i="3"/>
  <c r="H19" i="3"/>
  <c r="B19" i="3"/>
  <c r="L19" i="3" s="1"/>
  <c r="A19" i="3"/>
  <c r="B18" i="3"/>
  <c r="V18" i="3" s="1"/>
  <c r="A18" i="3"/>
  <c r="Z17" i="3"/>
  <c r="X17" i="3"/>
  <c r="V17" i="3"/>
  <c r="R17" i="3"/>
  <c r="P17" i="3"/>
  <c r="N17" i="3"/>
  <c r="L17" i="3"/>
  <c r="J17" i="3"/>
  <c r="B17" i="3"/>
  <c r="AD17" i="3" s="1"/>
  <c r="A17" i="3"/>
  <c r="AF16" i="3"/>
  <c r="AD16" i="3"/>
  <c r="Z16" i="3"/>
  <c r="X16" i="3"/>
  <c r="V16" i="3"/>
  <c r="T16" i="3"/>
  <c r="P16" i="3"/>
  <c r="J16" i="3"/>
  <c r="H16" i="3"/>
  <c r="F16" i="3"/>
  <c r="D16" i="3"/>
  <c r="B16" i="3"/>
  <c r="R16" i="3" s="1"/>
  <c r="A16" i="3"/>
  <c r="AD15" i="3"/>
  <c r="Z15" i="3"/>
  <c r="X15" i="3"/>
  <c r="B15" i="3"/>
  <c r="L15" i="3" s="1"/>
  <c r="A15" i="3"/>
  <c r="AF14" i="3"/>
  <c r="Z14" i="3"/>
  <c r="X14" i="3"/>
  <c r="V14" i="3"/>
  <c r="T14" i="3"/>
  <c r="R14" i="3"/>
  <c r="P14" i="3"/>
  <c r="L14" i="3"/>
  <c r="J14" i="3"/>
  <c r="H14" i="3"/>
  <c r="F14" i="3"/>
  <c r="B14" i="3"/>
  <c r="N14" i="3" s="1"/>
  <c r="A14" i="3"/>
  <c r="AF13" i="3"/>
  <c r="AD13" i="3"/>
  <c r="V13" i="3"/>
  <c r="T13" i="3"/>
  <c r="R13" i="3"/>
  <c r="P13" i="3"/>
  <c r="N13" i="3"/>
  <c r="F13" i="3"/>
  <c r="D13" i="3"/>
  <c r="B13" i="3"/>
  <c r="X13" i="3" s="1"/>
  <c r="A13" i="3"/>
  <c r="Z12" i="3"/>
  <c r="X12" i="3"/>
  <c r="B12" i="3"/>
  <c r="J12" i="3" s="1"/>
  <c r="A12" i="3"/>
  <c r="AF11" i="3"/>
  <c r="Z11" i="3"/>
  <c r="X11" i="3"/>
  <c r="V11" i="3"/>
  <c r="R11" i="3"/>
  <c r="P11" i="3"/>
  <c r="N11" i="3"/>
  <c r="L11" i="3"/>
  <c r="J11" i="3"/>
  <c r="H11" i="3"/>
  <c r="F11" i="3"/>
  <c r="B11" i="3"/>
  <c r="T11" i="3" s="1"/>
  <c r="A11" i="3"/>
  <c r="B10" i="3"/>
  <c r="Z10" i="3" s="1"/>
  <c r="A10" i="3"/>
  <c r="B9" i="3"/>
  <c r="P9" i="3" s="1"/>
  <c r="A9" i="3"/>
  <c r="AF8" i="3"/>
  <c r="AD8" i="3"/>
  <c r="AB8" i="3"/>
  <c r="X8" i="3"/>
  <c r="V8" i="3"/>
  <c r="T8" i="3"/>
  <c r="R8" i="3"/>
  <c r="P8" i="3"/>
  <c r="N8" i="3"/>
  <c r="L8" i="3"/>
  <c r="J8" i="3"/>
  <c r="H8" i="3"/>
  <c r="F8" i="3"/>
  <c r="D8" i="3"/>
  <c r="B8" i="3"/>
  <c r="Z8" i="3" s="1"/>
  <c r="A8" i="3"/>
  <c r="T7" i="3"/>
  <c r="R7" i="3"/>
  <c r="P7" i="3"/>
  <c r="N7" i="3"/>
  <c r="B7" i="3"/>
  <c r="L7" i="3" s="1"/>
  <c r="A7" i="3"/>
  <c r="AE6" i="3"/>
  <c r="AC6" i="3"/>
  <c r="AA6" i="3"/>
  <c r="Y6" i="3"/>
  <c r="W6" i="3"/>
  <c r="U6" i="3"/>
  <c r="S6" i="3"/>
  <c r="Q6" i="3"/>
  <c r="O6" i="3"/>
  <c r="M6" i="3"/>
  <c r="K6" i="3"/>
  <c r="I6" i="3"/>
  <c r="G6" i="3"/>
  <c r="E6" i="3"/>
  <c r="C6" i="3"/>
  <c r="N10" i="5" l="1"/>
  <c r="AD10" i="4"/>
  <c r="P10" i="5"/>
  <c r="T10" i="5"/>
  <c r="V10" i="5"/>
  <c r="N10" i="3"/>
  <c r="AD10" i="5"/>
  <c r="P10" i="3"/>
  <c r="R10" i="3"/>
  <c r="T10" i="3"/>
  <c r="N10" i="6"/>
  <c r="P10" i="6"/>
  <c r="R10" i="6"/>
  <c r="N10" i="4"/>
  <c r="AF10" i="6"/>
  <c r="D10" i="6"/>
  <c r="T10" i="6"/>
  <c r="X10" i="4"/>
  <c r="Z10" i="4"/>
  <c r="P9" i="5"/>
  <c r="Z9" i="6"/>
  <c r="P9" i="4"/>
  <c r="R9" i="5"/>
  <c r="AB9" i="6"/>
  <c r="F9" i="5"/>
  <c r="V9" i="3"/>
  <c r="F9" i="4"/>
  <c r="X9" i="3"/>
  <c r="H9" i="4"/>
  <c r="D9" i="5"/>
  <c r="Z9" i="3"/>
  <c r="J9" i="4"/>
  <c r="J9" i="6"/>
  <c r="L9" i="4"/>
  <c r="N9" i="5"/>
  <c r="N9" i="4"/>
  <c r="X9" i="5"/>
  <c r="T9" i="4"/>
  <c r="Z9" i="5"/>
  <c r="X9" i="4"/>
  <c r="AB9" i="5"/>
  <c r="R9" i="4"/>
  <c r="Z9" i="4"/>
  <c r="AF9" i="4"/>
  <c r="D53" i="4"/>
  <c r="B20" i="8" s="1"/>
  <c r="Z53" i="3"/>
  <c r="M19" i="8" s="1"/>
  <c r="T79" i="3"/>
  <c r="J30" i="8" s="1"/>
  <c r="AB18" i="3"/>
  <c r="AB21" i="3"/>
  <c r="AF18" i="3"/>
  <c r="AD42" i="3"/>
  <c r="F64" i="3"/>
  <c r="D12" i="3"/>
  <c r="F15" i="3"/>
  <c r="AB25" i="3"/>
  <c r="AF42" i="3"/>
  <c r="F78" i="3"/>
  <c r="D49" i="5"/>
  <c r="AD49" i="6"/>
  <c r="F49" i="6"/>
  <c r="L49" i="6"/>
  <c r="J49" i="6"/>
  <c r="D49" i="6"/>
  <c r="AF49" i="6"/>
  <c r="AB49" i="6"/>
  <c r="Z49" i="6"/>
  <c r="T49" i="6"/>
  <c r="R49" i="6"/>
  <c r="P49" i="6"/>
  <c r="V49" i="6"/>
  <c r="N49" i="6"/>
  <c r="F12" i="3"/>
  <c r="AF12" i="3"/>
  <c r="H15" i="3"/>
  <c r="J18" i="3"/>
  <c r="J21" i="3"/>
  <c r="AD25" i="3"/>
  <c r="A55" i="3"/>
  <c r="N33" i="3"/>
  <c r="AB33" i="3"/>
  <c r="D36" i="3"/>
  <c r="AD36" i="3"/>
  <c r="H45" i="3"/>
  <c r="D61" i="3"/>
  <c r="AF61" i="3"/>
  <c r="H69" i="3"/>
  <c r="J73" i="3"/>
  <c r="D74" i="3"/>
  <c r="AF74" i="3"/>
  <c r="H78" i="3"/>
  <c r="H19" i="4"/>
  <c r="V65" i="4"/>
  <c r="L16" i="5"/>
  <c r="R16" i="5"/>
  <c r="P16" i="5"/>
  <c r="V16" i="5"/>
  <c r="T16" i="5"/>
  <c r="N16" i="5"/>
  <c r="F16" i="5"/>
  <c r="D16" i="5"/>
  <c r="AF16" i="5"/>
  <c r="AD16" i="5"/>
  <c r="X16" i="5"/>
  <c r="J16" i="5"/>
  <c r="F49" i="5"/>
  <c r="Z63" i="5"/>
  <c r="H49" i="6"/>
  <c r="X52" i="6"/>
  <c r="L52" i="6"/>
  <c r="T52" i="6"/>
  <c r="P52" i="6"/>
  <c r="AB52" i="6"/>
  <c r="Z52" i="6"/>
  <c r="V52" i="6"/>
  <c r="J52" i="6"/>
  <c r="H52" i="6"/>
  <c r="F52" i="6"/>
  <c r="AD52" i="6"/>
  <c r="R52" i="6"/>
  <c r="N52" i="6"/>
  <c r="AF52" i="6"/>
  <c r="X7" i="3"/>
  <c r="F9" i="3"/>
  <c r="AF9" i="3"/>
  <c r="X10" i="3"/>
  <c r="H12" i="3"/>
  <c r="Z13" i="3"/>
  <c r="J15" i="3"/>
  <c r="AB16" i="3"/>
  <c r="T17" i="3"/>
  <c r="L18" i="3"/>
  <c r="D19" i="3"/>
  <c r="AD19" i="3"/>
  <c r="L21" i="3"/>
  <c r="D22" i="3"/>
  <c r="X23" i="3"/>
  <c r="F25" i="3"/>
  <c r="AF25" i="3"/>
  <c r="X26" i="3"/>
  <c r="D33" i="3"/>
  <c r="AD33" i="3"/>
  <c r="V34" i="3"/>
  <c r="V53" i="3" s="1"/>
  <c r="K19" i="8" s="1"/>
  <c r="F36" i="3"/>
  <c r="Z37" i="3"/>
  <c r="Z40" i="3"/>
  <c r="J42" i="3"/>
  <c r="AB43" i="3"/>
  <c r="R44" i="3"/>
  <c r="J45" i="3"/>
  <c r="AB46" i="3"/>
  <c r="D46" i="3"/>
  <c r="AD46" i="3"/>
  <c r="V47" i="3"/>
  <c r="N48" i="3"/>
  <c r="F49" i="3"/>
  <c r="AF49" i="3"/>
  <c r="X50" i="3"/>
  <c r="F52" i="3"/>
  <c r="AF52" i="3"/>
  <c r="N60" i="3"/>
  <c r="F61" i="3"/>
  <c r="L64" i="3"/>
  <c r="H65" i="3"/>
  <c r="R66" i="3"/>
  <c r="J66" i="3"/>
  <c r="AD66" i="3"/>
  <c r="J69" i="3"/>
  <c r="X71" i="3"/>
  <c r="L73" i="3"/>
  <c r="F74" i="3"/>
  <c r="J78" i="3"/>
  <c r="N19" i="4"/>
  <c r="AB49" i="4"/>
  <c r="D49" i="4"/>
  <c r="Z49" i="4"/>
  <c r="X49" i="4"/>
  <c r="V49" i="4"/>
  <c r="P49" i="4"/>
  <c r="AF49" i="4"/>
  <c r="AD49" i="4"/>
  <c r="T49" i="4"/>
  <c r="L49" i="4"/>
  <c r="J49" i="4"/>
  <c r="L60" i="4"/>
  <c r="Z60" i="4"/>
  <c r="X60" i="4"/>
  <c r="V60" i="4"/>
  <c r="P60" i="4"/>
  <c r="AD60" i="4"/>
  <c r="AB60" i="4"/>
  <c r="T60" i="4"/>
  <c r="J60" i="4"/>
  <c r="H60" i="4"/>
  <c r="T64" i="4"/>
  <c r="R64" i="4"/>
  <c r="Z64" i="4"/>
  <c r="X64" i="4"/>
  <c r="V64" i="4"/>
  <c r="L64" i="4"/>
  <c r="AF64" i="4"/>
  <c r="AD64" i="4"/>
  <c r="N64" i="4"/>
  <c r="J64" i="4"/>
  <c r="AB65" i="4"/>
  <c r="H16" i="5"/>
  <c r="T20" i="5"/>
  <c r="J20" i="5"/>
  <c r="H20" i="5"/>
  <c r="AB20" i="5"/>
  <c r="Z20" i="5"/>
  <c r="X20" i="5"/>
  <c r="P20" i="5"/>
  <c r="N20" i="5"/>
  <c r="AD20" i="5"/>
  <c r="V20" i="5"/>
  <c r="V46" i="5"/>
  <c r="R46" i="5"/>
  <c r="P46" i="5"/>
  <c r="N46" i="5"/>
  <c r="H46" i="5"/>
  <c r="F46" i="5"/>
  <c r="D46" i="5"/>
  <c r="AD46" i="5"/>
  <c r="AB46" i="5"/>
  <c r="X46" i="5"/>
  <c r="T46" i="5"/>
  <c r="H49" i="5"/>
  <c r="AF76" i="5"/>
  <c r="H76" i="5"/>
  <c r="T76" i="5"/>
  <c r="R76" i="5"/>
  <c r="P76" i="5"/>
  <c r="F76" i="5"/>
  <c r="AD76" i="5"/>
  <c r="D76" i="5"/>
  <c r="AB76" i="5"/>
  <c r="Z76" i="5"/>
  <c r="X76" i="5"/>
  <c r="L76" i="5"/>
  <c r="J76" i="5"/>
  <c r="Z21" i="6"/>
  <c r="P21" i="6"/>
  <c r="AB21" i="6"/>
  <c r="X21" i="6"/>
  <c r="V21" i="6"/>
  <c r="N21" i="6"/>
  <c r="L21" i="6"/>
  <c r="J21" i="6"/>
  <c r="AD21" i="6"/>
  <c r="T21" i="6"/>
  <c r="R21" i="6"/>
  <c r="H21" i="6"/>
  <c r="F21" i="6"/>
  <c r="X49" i="6"/>
  <c r="D52" i="6"/>
  <c r="F18" i="3"/>
  <c r="F21" i="3"/>
  <c r="AF15" i="3"/>
  <c r="J48" i="3"/>
  <c r="H73" i="3"/>
  <c r="N65" i="4"/>
  <c r="V7" i="3"/>
  <c r="D9" i="3"/>
  <c r="AD9" i="3"/>
  <c r="V10" i="3"/>
  <c r="AB19" i="3"/>
  <c r="AD22" i="3"/>
  <c r="F22" i="3"/>
  <c r="AB22" i="3"/>
  <c r="V23" i="3"/>
  <c r="D25" i="3"/>
  <c r="V26" i="3"/>
  <c r="H42" i="3"/>
  <c r="L48" i="3"/>
  <c r="D49" i="3"/>
  <c r="AD49" i="3"/>
  <c r="V50" i="3"/>
  <c r="D52" i="3"/>
  <c r="AD52" i="3"/>
  <c r="L60" i="3"/>
  <c r="J64" i="3"/>
  <c r="F65" i="3"/>
  <c r="Z76" i="4"/>
  <c r="T76" i="4"/>
  <c r="R76" i="4"/>
  <c r="H76" i="4"/>
  <c r="F76" i="4"/>
  <c r="D76" i="4"/>
  <c r="AB76" i="4"/>
  <c r="X76" i="4"/>
  <c r="AF76" i="4"/>
  <c r="AD76" i="4"/>
  <c r="N76" i="4"/>
  <c r="L76" i="4"/>
  <c r="Z7" i="3"/>
  <c r="H9" i="3"/>
  <c r="L12" i="3"/>
  <c r="AB13" i="3"/>
  <c r="N18" i="3"/>
  <c r="F19" i="3"/>
  <c r="AF19" i="3"/>
  <c r="N21" i="3"/>
  <c r="H22" i="3"/>
  <c r="Z23" i="3"/>
  <c r="H25" i="3"/>
  <c r="Z26" i="3"/>
  <c r="F33" i="3"/>
  <c r="AF33" i="3"/>
  <c r="AB37" i="3"/>
  <c r="AB40" i="3"/>
  <c r="L42" i="3"/>
  <c r="L45" i="3"/>
  <c r="X47" i="3"/>
  <c r="X53" i="3" s="1"/>
  <c r="L19" i="8" s="1"/>
  <c r="H49" i="3"/>
  <c r="Z50" i="3"/>
  <c r="H52" i="3"/>
  <c r="P60" i="3"/>
  <c r="J62" i="3"/>
  <c r="R62" i="3"/>
  <c r="AD62" i="3"/>
  <c r="P64" i="3"/>
  <c r="X75" i="3"/>
  <c r="N75" i="3"/>
  <c r="AD75" i="3"/>
  <c r="L78" i="3"/>
  <c r="R7" i="4"/>
  <c r="T7" i="4"/>
  <c r="P7" i="4"/>
  <c r="A29" i="4"/>
  <c r="F7" i="4"/>
  <c r="AB7" i="4"/>
  <c r="AB18" i="4"/>
  <c r="D18" i="4"/>
  <c r="H18" i="4"/>
  <c r="AF18" i="4"/>
  <c r="F18" i="4"/>
  <c r="AD18" i="4"/>
  <c r="Z18" i="4"/>
  <c r="X18" i="4"/>
  <c r="R18" i="4"/>
  <c r="P18" i="4"/>
  <c r="V21" i="4"/>
  <c r="J21" i="4"/>
  <c r="H21" i="4"/>
  <c r="T21" i="4"/>
  <c r="R21" i="4"/>
  <c r="P21" i="4"/>
  <c r="F21" i="4"/>
  <c r="D21" i="4"/>
  <c r="T45" i="4"/>
  <c r="H45" i="4"/>
  <c r="AF45" i="4"/>
  <c r="F45" i="4"/>
  <c r="AD45" i="4"/>
  <c r="D45" i="4"/>
  <c r="X45" i="4"/>
  <c r="P45" i="4"/>
  <c r="N45" i="4"/>
  <c r="L45" i="4"/>
  <c r="AF51" i="4"/>
  <c r="H51" i="4"/>
  <c r="L51" i="4"/>
  <c r="J51" i="4"/>
  <c r="F51" i="4"/>
  <c r="Z51" i="4"/>
  <c r="AD51" i="4"/>
  <c r="AB51" i="4"/>
  <c r="T51" i="4"/>
  <c r="R51" i="4"/>
  <c r="P76" i="4"/>
  <c r="Z16" i="5"/>
  <c r="AF26" i="5"/>
  <c r="H26" i="5"/>
  <c r="N26" i="5"/>
  <c r="L26" i="5"/>
  <c r="Z26" i="5"/>
  <c r="X26" i="5"/>
  <c r="V26" i="5"/>
  <c r="P26" i="5"/>
  <c r="J26" i="5"/>
  <c r="T26" i="5"/>
  <c r="R26" i="5"/>
  <c r="F26" i="5"/>
  <c r="V34" i="5"/>
  <c r="V53" i="5" s="1"/>
  <c r="K21" i="8" s="1"/>
  <c r="L34" i="5"/>
  <c r="J34" i="5"/>
  <c r="N34" i="5"/>
  <c r="H34" i="5"/>
  <c r="F34" i="5"/>
  <c r="AD34" i="5"/>
  <c r="AD53" i="5" s="1"/>
  <c r="O21" i="8" s="1"/>
  <c r="AB34" i="5"/>
  <c r="Z34" i="5"/>
  <c r="Z53" i="5" s="1"/>
  <c r="M21" i="8" s="1"/>
  <c r="A55" i="5"/>
  <c r="X34" i="5"/>
  <c r="X53" i="5" s="1"/>
  <c r="L21" i="8" s="1"/>
  <c r="P37" i="5"/>
  <c r="L37" i="5"/>
  <c r="J37" i="5"/>
  <c r="Z37" i="5"/>
  <c r="X37" i="5"/>
  <c r="V37" i="5"/>
  <c r="N37" i="5"/>
  <c r="N53" i="5" s="1"/>
  <c r="G21" i="8" s="1"/>
  <c r="H37" i="5"/>
  <c r="AF37" i="5"/>
  <c r="T37" i="5"/>
  <c r="R37" i="5"/>
  <c r="X41" i="5"/>
  <c r="AF41" i="5"/>
  <c r="F41" i="5"/>
  <c r="AD41" i="5"/>
  <c r="D41" i="5"/>
  <c r="L41" i="5"/>
  <c r="J41" i="5"/>
  <c r="H41" i="5"/>
  <c r="AB41" i="5"/>
  <c r="Z41" i="5"/>
  <c r="T41" i="5"/>
  <c r="R41" i="5"/>
  <c r="P41" i="5"/>
  <c r="X79" i="5"/>
  <c r="L32" i="8" s="1"/>
  <c r="X45" i="6"/>
  <c r="L45" i="6"/>
  <c r="H45" i="6"/>
  <c r="J45" i="6"/>
  <c r="F45" i="6"/>
  <c r="D45" i="6"/>
  <c r="AB45" i="6"/>
  <c r="Z45" i="6"/>
  <c r="V45" i="6"/>
  <c r="R45" i="6"/>
  <c r="P45" i="6"/>
  <c r="N45" i="6"/>
  <c r="AD45" i="6"/>
  <c r="T45" i="6"/>
  <c r="P67" i="6"/>
  <c r="AD67" i="6"/>
  <c r="D67" i="6"/>
  <c r="J67" i="6"/>
  <c r="H67" i="6"/>
  <c r="F67" i="6"/>
  <c r="R67" i="6"/>
  <c r="N67" i="6"/>
  <c r="L67" i="6"/>
  <c r="AF67" i="6"/>
  <c r="AB67" i="6"/>
  <c r="V67" i="6"/>
  <c r="T67" i="6"/>
  <c r="T77" i="6"/>
  <c r="V77" i="6"/>
  <c r="H77" i="6"/>
  <c r="L77" i="6"/>
  <c r="J77" i="6"/>
  <c r="F77" i="6"/>
  <c r="AD77" i="6"/>
  <c r="AB77" i="6"/>
  <c r="AF77" i="6"/>
  <c r="Z77" i="6"/>
  <c r="P77" i="6"/>
  <c r="N77" i="6"/>
  <c r="D77" i="6"/>
  <c r="X77" i="6"/>
  <c r="R77" i="6"/>
  <c r="AF48" i="3"/>
  <c r="H48" i="3"/>
  <c r="AB48" i="3"/>
  <c r="V59" i="4"/>
  <c r="A81" i="4"/>
  <c r="H59" i="4"/>
  <c r="AF59" i="4"/>
  <c r="F59" i="4"/>
  <c r="AD59" i="4"/>
  <c r="D59" i="4"/>
  <c r="X59" i="4"/>
  <c r="Z59" i="4"/>
  <c r="T59" i="4"/>
  <c r="R59" i="4"/>
  <c r="L59" i="4"/>
  <c r="J59" i="4"/>
  <c r="J65" i="4"/>
  <c r="AF65" i="4"/>
  <c r="H65" i="4"/>
  <c r="T65" i="4"/>
  <c r="R65" i="4"/>
  <c r="P65" i="4"/>
  <c r="F65" i="4"/>
  <c r="Z65" i="4"/>
  <c r="X65" i="4"/>
  <c r="J12" i="6"/>
  <c r="V12" i="6"/>
  <c r="T12" i="6"/>
  <c r="R12" i="6"/>
  <c r="L12" i="6"/>
  <c r="H12" i="6"/>
  <c r="AF12" i="6"/>
  <c r="F12" i="6"/>
  <c r="P12" i="6"/>
  <c r="N12" i="6"/>
  <c r="D12" i="6"/>
  <c r="AD12" i="6"/>
  <c r="D48" i="3"/>
  <c r="AD48" i="3"/>
  <c r="AF60" i="3"/>
  <c r="D64" i="3"/>
  <c r="AF64" i="3"/>
  <c r="L69" i="3"/>
  <c r="N69" i="3"/>
  <c r="AD69" i="3"/>
  <c r="T73" i="3"/>
  <c r="AF73" i="3"/>
  <c r="F73" i="3"/>
  <c r="AD73" i="3"/>
  <c r="AF78" i="3"/>
  <c r="A81" i="3"/>
  <c r="R19" i="4"/>
  <c r="Z19" i="4"/>
  <c r="X19" i="4"/>
  <c r="AB19" i="4"/>
  <c r="V19" i="4"/>
  <c r="T19" i="4"/>
  <c r="L19" i="4"/>
  <c r="J19" i="4"/>
  <c r="P48" i="4"/>
  <c r="N59" i="4"/>
  <c r="AD63" i="4"/>
  <c r="F63" i="4"/>
  <c r="AB63" i="4"/>
  <c r="D63" i="4"/>
  <c r="AF63" i="4"/>
  <c r="Z63" i="4"/>
  <c r="X63" i="4"/>
  <c r="R63" i="4"/>
  <c r="V63" i="4"/>
  <c r="T63" i="4"/>
  <c r="P63" i="4"/>
  <c r="J63" i="4"/>
  <c r="H63" i="4"/>
  <c r="D65" i="4"/>
  <c r="AD19" i="5"/>
  <c r="F19" i="5"/>
  <c r="R19" i="5"/>
  <c r="P19" i="5"/>
  <c r="AF19" i="5"/>
  <c r="AB19" i="5"/>
  <c r="Z19" i="5"/>
  <c r="T19" i="5"/>
  <c r="N19" i="5"/>
  <c r="X19" i="5"/>
  <c r="V19" i="5"/>
  <c r="H19" i="5"/>
  <c r="D19" i="5"/>
  <c r="R63" i="5"/>
  <c r="V63" i="5"/>
  <c r="T63" i="5"/>
  <c r="P63" i="5"/>
  <c r="H63" i="5"/>
  <c r="AF63" i="5"/>
  <c r="AD63" i="5"/>
  <c r="X63" i="5"/>
  <c r="N63" i="5"/>
  <c r="AB63" i="5"/>
  <c r="J63" i="5"/>
  <c r="A81" i="5"/>
  <c r="F63" i="5"/>
  <c r="AB35" i="6"/>
  <c r="D35" i="6"/>
  <c r="P35" i="6"/>
  <c r="V35" i="6"/>
  <c r="T35" i="6"/>
  <c r="R35" i="6"/>
  <c r="R53" i="6" s="1"/>
  <c r="I22" i="8" s="1"/>
  <c r="J35" i="6"/>
  <c r="H35" i="6"/>
  <c r="H53" i="6" s="1"/>
  <c r="D22" i="8" s="1"/>
  <c r="F35" i="6"/>
  <c r="X35" i="6"/>
  <c r="N35" i="6"/>
  <c r="L35" i="6"/>
  <c r="AF35" i="6"/>
  <c r="AD35" i="6"/>
  <c r="Z35" i="6"/>
  <c r="AB12" i="3"/>
  <c r="AB15" i="3"/>
  <c r="D15" i="3"/>
  <c r="D42" i="3"/>
  <c r="D45" i="3"/>
  <c r="AD45" i="3"/>
  <c r="F48" i="3"/>
  <c r="D60" i="3"/>
  <c r="D69" i="3"/>
  <c r="D73" i="3"/>
  <c r="D78" i="3"/>
  <c r="R48" i="4"/>
  <c r="P59" i="4"/>
  <c r="L63" i="4"/>
  <c r="L65" i="4"/>
  <c r="J19" i="5"/>
  <c r="D63" i="5"/>
  <c r="P75" i="6"/>
  <c r="J75" i="6"/>
  <c r="V75" i="6"/>
  <c r="X75" i="6"/>
  <c r="T75" i="6"/>
  <c r="R75" i="6"/>
  <c r="F75" i="6"/>
  <c r="AF75" i="6"/>
  <c r="AD75" i="6"/>
  <c r="AB75" i="6"/>
  <c r="L75" i="6"/>
  <c r="H75" i="6"/>
  <c r="D75" i="6"/>
  <c r="Z75" i="6"/>
  <c r="N75" i="6"/>
  <c r="E23" i="8"/>
  <c r="AB9" i="3"/>
  <c r="H21" i="3"/>
  <c r="AF36" i="3"/>
  <c r="H36" i="3"/>
  <c r="AB36" i="3"/>
  <c r="F45" i="3"/>
  <c r="AF45" i="3"/>
  <c r="T61" i="3"/>
  <c r="Z61" i="3"/>
  <c r="AD61" i="3"/>
  <c r="H64" i="3"/>
  <c r="AB65" i="3"/>
  <c r="AB79" i="3" s="1"/>
  <c r="N30" i="8" s="1"/>
  <c r="D65" i="3"/>
  <c r="R65" i="3"/>
  <c r="AF65" i="3"/>
  <c r="J74" i="3"/>
  <c r="X74" i="3"/>
  <c r="AD74" i="3"/>
  <c r="F19" i="4"/>
  <c r="AB59" i="4"/>
  <c r="L19" i="5"/>
  <c r="AB7" i="3"/>
  <c r="AD10" i="3"/>
  <c r="F10" i="3"/>
  <c r="AB10" i="3"/>
  <c r="N12" i="3"/>
  <c r="P18" i="3"/>
  <c r="R21" i="3"/>
  <c r="J25" i="3"/>
  <c r="AB26" i="3"/>
  <c r="P45" i="3"/>
  <c r="R48" i="3"/>
  <c r="J49" i="3"/>
  <c r="AB50" i="3"/>
  <c r="J52" i="3"/>
  <c r="X79" i="3"/>
  <c r="L30" i="8" s="1"/>
  <c r="R60" i="3"/>
  <c r="R79" i="3" s="1"/>
  <c r="I30" i="8" s="1"/>
  <c r="R64" i="3"/>
  <c r="L65" i="3"/>
  <c r="R69" i="3"/>
  <c r="P73" i="3"/>
  <c r="L10" i="4"/>
  <c r="V10" i="4"/>
  <c r="V27" i="4" s="1"/>
  <c r="K9" i="8" s="1"/>
  <c r="T10" i="4"/>
  <c r="AB10" i="4"/>
  <c r="R10" i="4"/>
  <c r="P10" i="4"/>
  <c r="T26" i="4"/>
  <c r="X26" i="4"/>
  <c r="V26" i="4"/>
  <c r="R26" i="4"/>
  <c r="Z26" i="4"/>
  <c r="P26" i="4"/>
  <c r="N26" i="4"/>
  <c r="H26" i="4"/>
  <c r="F26" i="4"/>
  <c r="L9" i="3"/>
  <c r="D10" i="3"/>
  <c r="AF10" i="3"/>
  <c r="P12" i="3"/>
  <c r="P27" i="3" s="1"/>
  <c r="H8" i="8" s="1"/>
  <c r="T21" i="3"/>
  <c r="AD23" i="3"/>
  <c r="L25" i="3"/>
  <c r="AD26" i="3"/>
  <c r="AB34" i="3"/>
  <c r="D34" i="3"/>
  <c r="N36" i="3"/>
  <c r="D50" i="3"/>
  <c r="L52" i="3"/>
  <c r="T64" i="3"/>
  <c r="D10" i="4"/>
  <c r="AF19" i="4"/>
  <c r="D26" i="4"/>
  <c r="AD18" i="3"/>
  <c r="AF45" i="5"/>
  <c r="H45" i="5"/>
  <c r="Z45" i="5"/>
  <c r="X45" i="5"/>
  <c r="V45" i="5"/>
  <c r="J45" i="5"/>
  <c r="F45" i="5"/>
  <c r="D45" i="5"/>
  <c r="AD45" i="5"/>
  <c r="AB45" i="5"/>
  <c r="R45" i="5"/>
  <c r="P45" i="5"/>
  <c r="N45" i="5"/>
  <c r="Z12" i="6"/>
  <c r="H18" i="3"/>
  <c r="AD19" i="4"/>
  <c r="AD7" i="3"/>
  <c r="D23" i="3"/>
  <c r="D26" i="3"/>
  <c r="J33" i="3"/>
  <c r="L49" i="3"/>
  <c r="AD50" i="3"/>
  <c r="P71" i="3"/>
  <c r="V71" i="3"/>
  <c r="N74" i="3"/>
  <c r="D13" i="5"/>
  <c r="F7" i="3"/>
  <c r="R15" i="3"/>
  <c r="AB17" i="3"/>
  <c r="F23" i="3"/>
  <c r="AF26" i="3"/>
  <c r="H40" i="3"/>
  <c r="AB44" i="3"/>
  <c r="AD47" i="3"/>
  <c r="F50" i="3"/>
  <c r="X63" i="3"/>
  <c r="H63" i="3"/>
  <c r="V69" i="3"/>
  <c r="V73" i="3"/>
  <c r="P74" i="3"/>
  <c r="H75" i="3"/>
  <c r="N76" i="3"/>
  <c r="AF76" i="3"/>
  <c r="F76" i="3"/>
  <c r="AD76" i="3"/>
  <c r="J7" i="4"/>
  <c r="F10" i="4"/>
  <c r="N18" i="4"/>
  <c r="X21" i="4"/>
  <c r="P24" i="4"/>
  <c r="J24" i="4"/>
  <c r="H24" i="4"/>
  <c r="AD24" i="4"/>
  <c r="AB24" i="4"/>
  <c r="Z24" i="4"/>
  <c r="T24" i="4"/>
  <c r="R24" i="4"/>
  <c r="J26" i="4"/>
  <c r="V45" i="4"/>
  <c r="P51" i="4"/>
  <c r="AD26" i="5"/>
  <c r="R34" i="5"/>
  <c r="AB37" i="5"/>
  <c r="V77" i="5"/>
  <c r="L77" i="5"/>
  <c r="J77" i="5"/>
  <c r="H77" i="5"/>
  <c r="Z77" i="5"/>
  <c r="X77" i="5"/>
  <c r="AF77" i="5"/>
  <c r="AD77" i="5"/>
  <c r="R77" i="5"/>
  <c r="P77" i="5"/>
  <c r="AB77" i="5"/>
  <c r="F77" i="5"/>
  <c r="D77" i="5"/>
  <c r="AD21" i="3"/>
  <c r="AB42" i="3"/>
  <c r="AB45" i="3"/>
  <c r="AD60" i="3"/>
  <c r="F60" i="3"/>
  <c r="F79" i="3" s="1"/>
  <c r="C30" i="8" s="1"/>
  <c r="H60" i="3"/>
  <c r="H79" i="3" s="1"/>
  <c r="D30" i="8" s="1"/>
  <c r="R78" i="3"/>
  <c r="Z78" i="3"/>
  <c r="P78" i="3"/>
  <c r="X12" i="6"/>
  <c r="AF69" i="3"/>
  <c r="D19" i="4"/>
  <c r="L45" i="5"/>
  <c r="AD12" i="3"/>
  <c r="F42" i="3"/>
  <c r="J60" i="3"/>
  <c r="F69" i="3"/>
  <c r="J9" i="3"/>
  <c r="L36" i="3"/>
  <c r="L74" i="3"/>
  <c r="N78" i="3"/>
  <c r="R13" i="5"/>
  <c r="N13" i="5"/>
  <c r="L13" i="5"/>
  <c r="AD13" i="5"/>
  <c r="AB13" i="5"/>
  <c r="Z13" i="5"/>
  <c r="T13" i="5"/>
  <c r="P13" i="5"/>
  <c r="AF13" i="5"/>
  <c r="J13" i="5"/>
  <c r="H13" i="5"/>
  <c r="J19" i="3"/>
  <c r="L22" i="3"/>
  <c r="P42" i="3"/>
  <c r="N65" i="3"/>
  <c r="AD71" i="3"/>
  <c r="R73" i="3"/>
  <c r="AF7" i="3"/>
  <c r="N9" i="3"/>
  <c r="N27" i="3" s="1"/>
  <c r="G8" i="8" s="1"/>
  <c r="R12" i="3"/>
  <c r="H13" i="3"/>
  <c r="T18" i="3"/>
  <c r="N19" i="3"/>
  <c r="AF34" i="3"/>
  <c r="T45" i="3"/>
  <c r="D47" i="3"/>
  <c r="V48" i="3"/>
  <c r="N49" i="3"/>
  <c r="AF50" i="3"/>
  <c r="N61" i="3"/>
  <c r="AD63" i="3"/>
  <c r="P65" i="3"/>
  <c r="D71" i="3"/>
  <c r="R9" i="3"/>
  <c r="R27" i="3" s="1"/>
  <c r="I8" i="8" s="1"/>
  <c r="J10" i="3"/>
  <c r="AB11" i="3"/>
  <c r="T12" i="3"/>
  <c r="J13" i="3"/>
  <c r="AB14" i="3"/>
  <c r="T15" i="3"/>
  <c r="L16" i="3"/>
  <c r="D17" i="3"/>
  <c r="X18" i="3"/>
  <c r="P19" i="3"/>
  <c r="X21" i="3"/>
  <c r="P22" i="3"/>
  <c r="H23" i="3"/>
  <c r="Z24" i="3"/>
  <c r="P25" i="3"/>
  <c r="H26" i="3"/>
  <c r="P33" i="3"/>
  <c r="H34" i="3"/>
  <c r="H53" i="3" s="1"/>
  <c r="D19" i="8" s="1"/>
  <c r="R36" i="3"/>
  <c r="J37" i="3"/>
  <c r="AB38" i="3"/>
  <c r="J40" i="3"/>
  <c r="AD41" i="3"/>
  <c r="F41" i="3"/>
  <c r="AB41" i="3"/>
  <c r="V42" i="3"/>
  <c r="N43" i="3"/>
  <c r="D44" i="3"/>
  <c r="AD44" i="3"/>
  <c r="V45" i="3"/>
  <c r="N46" i="3"/>
  <c r="F47" i="3"/>
  <c r="AF47" i="3"/>
  <c r="X48" i="3"/>
  <c r="P49" i="3"/>
  <c r="H50" i="3"/>
  <c r="R52" i="3"/>
  <c r="P59" i="3"/>
  <c r="P79" i="3" s="1"/>
  <c r="H30" i="8" s="1"/>
  <c r="N59" i="3"/>
  <c r="AD59" i="3"/>
  <c r="X60" i="3"/>
  <c r="P61" i="3"/>
  <c r="L62" i="3"/>
  <c r="D63" i="3"/>
  <c r="AF63" i="3"/>
  <c r="T65" i="3"/>
  <c r="N66" i="3"/>
  <c r="V68" i="3"/>
  <c r="T68" i="3"/>
  <c r="AD68" i="3"/>
  <c r="X69" i="3"/>
  <c r="F71" i="3"/>
  <c r="X73" i="3"/>
  <c r="R74" i="3"/>
  <c r="J75" i="3"/>
  <c r="D76" i="3"/>
  <c r="X78" i="3"/>
  <c r="L7" i="4"/>
  <c r="H10" i="4"/>
  <c r="T14" i="4"/>
  <c r="N14" i="4"/>
  <c r="L14" i="4"/>
  <c r="F14" i="4"/>
  <c r="AD14" i="4"/>
  <c r="AB14" i="4"/>
  <c r="T18" i="4"/>
  <c r="AF20" i="4"/>
  <c r="H20" i="4"/>
  <c r="R20" i="4"/>
  <c r="P20" i="4"/>
  <c r="X20" i="4"/>
  <c r="V20" i="4"/>
  <c r="T20" i="4"/>
  <c r="J20" i="4"/>
  <c r="F20" i="4"/>
  <c r="Z21" i="4"/>
  <c r="D24" i="4"/>
  <c r="L26" i="4"/>
  <c r="Z45" i="4"/>
  <c r="V51" i="4"/>
  <c r="AF60" i="4"/>
  <c r="AB64" i="4"/>
  <c r="V13" i="5"/>
  <c r="AF20" i="5"/>
  <c r="T34" i="5"/>
  <c r="AD37" i="5"/>
  <c r="N42" i="5"/>
  <c r="X42" i="5"/>
  <c r="V42" i="5"/>
  <c r="T42" i="5"/>
  <c r="H42" i="5"/>
  <c r="F42" i="5"/>
  <c r="D42" i="5"/>
  <c r="AD42" i="5"/>
  <c r="AB42" i="5"/>
  <c r="R42" i="5"/>
  <c r="P42" i="5"/>
  <c r="P53" i="5" s="1"/>
  <c r="H21" i="8" s="1"/>
  <c r="N77" i="5"/>
  <c r="N64" i="3"/>
  <c r="Z64" i="3"/>
  <c r="N48" i="4"/>
  <c r="H48" i="4"/>
  <c r="AF48" i="4"/>
  <c r="F48" i="4"/>
  <c r="AD48" i="4"/>
  <c r="D48" i="4"/>
  <c r="X48" i="4"/>
  <c r="Z48" i="4"/>
  <c r="V48" i="4"/>
  <c r="T48" i="4"/>
  <c r="L48" i="4"/>
  <c r="J48" i="4"/>
  <c r="D18" i="3"/>
  <c r="D21" i="3"/>
  <c r="AF21" i="3"/>
  <c r="P49" i="5"/>
  <c r="T49" i="5"/>
  <c r="R49" i="5"/>
  <c r="N49" i="5"/>
  <c r="AD49" i="5"/>
  <c r="AB49" i="5"/>
  <c r="Z49" i="5"/>
  <c r="L49" i="5"/>
  <c r="J49" i="5"/>
  <c r="X49" i="5"/>
  <c r="V49" i="5"/>
  <c r="AB52" i="3"/>
  <c r="N15" i="3"/>
  <c r="AB23" i="3"/>
  <c r="N42" i="3"/>
  <c r="J61" i="3"/>
  <c r="J79" i="3" s="1"/>
  <c r="E30" i="8" s="1"/>
  <c r="D7" i="3"/>
  <c r="P15" i="3"/>
  <c r="R18" i="3"/>
  <c r="AD34" i="3"/>
  <c r="R45" i="3"/>
  <c r="T48" i="3"/>
  <c r="L61" i="3"/>
  <c r="L79" i="3" s="1"/>
  <c r="F30" i="8" s="1"/>
  <c r="T69" i="3"/>
  <c r="T78" i="3"/>
  <c r="H10" i="3"/>
  <c r="AF17" i="3"/>
  <c r="H17" i="3"/>
  <c r="V21" i="3"/>
  <c r="N22" i="3"/>
  <c r="AF23" i="3"/>
  <c r="N25" i="3"/>
  <c r="F26" i="3"/>
  <c r="L33" i="3"/>
  <c r="F34" i="3"/>
  <c r="P36" i="3"/>
  <c r="H37" i="3"/>
  <c r="R42" i="3"/>
  <c r="N52" i="3"/>
  <c r="V60" i="3"/>
  <c r="H62" i="3"/>
  <c r="V64" i="3"/>
  <c r="AF71" i="3"/>
  <c r="H7" i="3"/>
  <c r="J7" i="3"/>
  <c r="T9" i="3"/>
  <c r="L10" i="3"/>
  <c r="D11" i="3"/>
  <c r="AD11" i="3"/>
  <c r="V12" i="3"/>
  <c r="L13" i="3"/>
  <c r="D14" i="3"/>
  <c r="AD14" i="3"/>
  <c r="V15" i="3"/>
  <c r="N16" i="3"/>
  <c r="F17" i="3"/>
  <c r="Z18" i="3"/>
  <c r="R19" i="3"/>
  <c r="Z21" i="3"/>
  <c r="R22" i="3"/>
  <c r="J23" i="3"/>
  <c r="AB24" i="3"/>
  <c r="R25" i="3"/>
  <c r="J26" i="3"/>
  <c r="A29" i="3"/>
  <c r="R33" i="3"/>
  <c r="J34" i="3"/>
  <c r="AB35" i="3"/>
  <c r="T36" i="3"/>
  <c r="T53" i="3" s="1"/>
  <c r="J19" i="8" s="1"/>
  <c r="L37" i="3"/>
  <c r="D38" i="3"/>
  <c r="AD38" i="3"/>
  <c r="L40" i="3"/>
  <c r="D41" i="3"/>
  <c r="AF41" i="3"/>
  <c r="X42" i="3"/>
  <c r="P43" i="3"/>
  <c r="F44" i="3"/>
  <c r="AF44" i="3"/>
  <c r="X45" i="3"/>
  <c r="P46" i="3"/>
  <c r="H47" i="3"/>
  <c r="Z48" i="3"/>
  <c r="R49" i="3"/>
  <c r="J50" i="3"/>
  <c r="T52" i="3"/>
  <c r="D59" i="3"/>
  <c r="AF59" i="3"/>
  <c r="Z60" i="3"/>
  <c r="Z79" i="3" s="1"/>
  <c r="M30" i="8" s="1"/>
  <c r="R61" i="3"/>
  <c r="N62" i="3"/>
  <c r="F63" i="3"/>
  <c r="AB64" i="3"/>
  <c r="V65" i="3"/>
  <c r="P66" i="3"/>
  <c r="D68" i="3"/>
  <c r="AF68" i="3"/>
  <c r="Z69" i="3"/>
  <c r="H71" i="3"/>
  <c r="AD72" i="3"/>
  <c r="F72" i="3"/>
  <c r="N72" i="3"/>
  <c r="AF72" i="3"/>
  <c r="Z73" i="3"/>
  <c r="T74" i="3"/>
  <c r="L75" i="3"/>
  <c r="H76" i="3"/>
  <c r="AB77" i="3"/>
  <c r="D77" i="3"/>
  <c r="X77" i="3"/>
  <c r="AF77" i="3"/>
  <c r="AB78" i="3"/>
  <c r="N7" i="4"/>
  <c r="J10" i="4"/>
  <c r="D14" i="4"/>
  <c r="V18" i="4"/>
  <c r="D20" i="4"/>
  <c r="AB21" i="4"/>
  <c r="F24" i="4"/>
  <c r="AB26" i="4"/>
  <c r="AB45" i="4"/>
  <c r="R50" i="4"/>
  <c r="T50" i="4"/>
  <c r="P50" i="4"/>
  <c r="N50" i="4"/>
  <c r="H50" i="4"/>
  <c r="AF50" i="4"/>
  <c r="AD50" i="4"/>
  <c r="AB50" i="4"/>
  <c r="V50" i="4"/>
  <c r="L50" i="4"/>
  <c r="X51" i="4"/>
  <c r="AD75" i="4"/>
  <c r="F75" i="4"/>
  <c r="AB75" i="4"/>
  <c r="D75" i="4"/>
  <c r="N75" i="4"/>
  <c r="L75" i="4"/>
  <c r="J75" i="4"/>
  <c r="AF75" i="4"/>
  <c r="Z75" i="4"/>
  <c r="T75" i="4"/>
  <c r="R75" i="4"/>
  <c r="P75" i="4"/>
  <c r="X13" i="5"/>
  <c r="AF34" i="5"/>
  <c r="J42" i="5"/>
  <c r="T77" i="5"/>
  <c r="J51" i="6"/>
  <c r="V51" i="6"/>
  <c r="AB51" i="6"/>
  <c r="X51" i="6"/>
  <c r="AD51" i="6"/>
  <c r="Z51" i="6"/>
  <c r="T51" i="6"/>
  <c r="N51" i="6"/>
  <c r="L51" i="6"/>
  <c r="H51" i="6"/>
  <c r="AF51" i="6"/>
  <c r="R51" i="6"/>
  <c r="AF67" i="3"/>
  <c r="H67" i="3"/>
  <c r="AB67" i="3"/>
  <c r="T17" i="4"/>
  <c r="J46" i="4"/>
  <c r="Z46" i="4"/>
  <c r="X46" i="4"/>
  <c r="V46" i="4"/>
  <c r="P46" i="4"/>
  <c r="X47" i="4"/>
  <c r="P47" i="4"/>
  <c r="N47" i="4"/>
  <c r="L47" i="4"/>
  <c r="AF47" i="4"/>
  <c r="F47" i="4"/>
  <c r="Z69" i="4"/>
  <c r="AD23" i="5"/>
  <c r="AD39" i="5"/>
  <c r="J52" i="5"/>
  <c r="V52" i="5"/>
  <c r="T52" i="5"/>
  <c r="R52" i="5"/>
  <c r="Z52" i="5"/>
  <c r="X52" i="5"/>
  <c r="P52" i="5"/>
  <c r="H52" i="5"/>
  <c r="F52" i="5"/>
  <c r="AB74" i="5"/>
  <c r="D74" i="5"/>
  <c r="J74" i="5"/>
  <c r="H74" i="5"/>
  <c r="AF74" i="5"/>
  <c r="F74" i="5"/>
  <c r="V74" i="5"/>
  <c r="T74" i="5"/>
  <c r="AD74" i="5"/>
  <c r="Z74" i="5"/>
  <c r="X74" i="5"/>
  <c r="N74" i="5"/>
  <c r="L74" i="5"/>
  <c r="T24" i="6"/>
  <c r="R24" i="6"/>
  <c r="H24" i="6"/>
  <c r="F24" i="6"/>
  <c r="AF24" i="6"/>
  <c r="D24" i="6"/>
  <c r="Z24" i="6"/>
  <c r="X24" i="6"/>
  <c r="V24" i="6"/>
  <c r="AB24" i="6"/>
  <c r="P24" i="6"/>
  <c r="AD13" i="4"/>
  <c r="F13" i="4"/>
  <c r="V13" i="4"/>
  <c r="T13" i="4"/>
  <c r="V17" i="4"/>
  <c r="J34" i="4"/>
  <c r="T34" i="4"/>
  <c r="R34" i="4"/>
  <c r="R53" i="4" s="1"/>
  <c r="I20" i="8" s="1"/>
  <c r="P34" i="4"/>
  <c r="P53" i="4" s="1"/>
  <c r="H20" i="8" s="1"/>
  <c r="H34" i="4"/>
  <c r="H53" i="4" s="1"/>
  <c r="D20" i="8" s="1"/>
  <c r="X35" i="4"/>
  <c r="J35" i="4"/>
  <c r="H35" i="4"/>
  <c r="AF35" i="4"/>
  <c r="AF53" i="4" s="1"/>
  <c r="P20" i="8" s="1"/>
  <c r="F35" i="4"/>
  <c r="F53" i="4" s="1"/>
  <c r="C20" i="8" s="1"/>
  <c r="Z35" i="4"/>
  <c r="AB37" i="4"/>
  <c r="D37" i="4"/>
  <c r="T37" i="4"/>
  <c r="R37" i="4"/>
  <c r="P37" i="4"/>
  <c r="J37" i="4"/>
  <c r="V40" i="4"/>
  <c r="V53" i="4" s="1"/>
  <c r="K20" i="8" s="1"/>
  <c r="X40" i="4"/>
  <c r="T40" i="4"/>
  <c r="R40" i="4"/>
  <c r="L40" i="4"/>
  <c r="L41" i="4"/>
  <c r="P41" i="4"/>
  <c r="N41" i="4"/>
  <c r="J41" i="4"/>
  <c r="AD41" i="4"/>
  <c r="AD53" i="4" s="1"/>
  <c r="O20" i="8" s="1"/>
  <c r="D41" i="4"/>
  <c r="P62" i="4"/>
  <c r="H62" i="4"/>
  <c r="AF62" i="4"/>
  <c r="F62" i="4"/>
  <c r="AD62" i="4"/>
  <c r="D62" i="4"/>
  <c r="X62" i="4"/>
  <c r="X10" i="5"/>
  <c r="L10" i="5"/>
  <c r="J10" i="5"/>
  <c r="H10" i="5"/>
  <c r="F10" i="5"/>
  <c r="D10" i="5"/>
  <c r="AB10" i="5"/>
  <c r="Z10" i="5"/>
  <c r="V15" i="5"/>
  <c r="Z15" i="5"/>
  <c r="X15" i="5"/>
  <c r="T15" i="5"/>
  <c r="R15" i="5"/>
  <c r="P15" i="5"/>
  <c r="J15" i="5"/>
  <c r="H15" i="5"/>
  <c r="AB15" i="6"/>
  <c r="D15" i="6"/>
  <c r="V15" i="6"/>
  <c r="T15" i="6"/>
  <c r="R15" i="6"/>
  <c r="L15" i="6"/>
  <c r="J15" i="6"/>
  <c r="H15" i="6"/>
  <c r="AF15" i="6"/>
  <c r="AD15" i="6"/>
  <c r="Z15" i="6"/>
  <c r="N15" i="6"/>
  <c r="F15" i="6"/>
  <c r="AF8" i="4"/>
  <c r="H8" i="4"/>
  <c r="L8" i="4"/>
  <c r="J8" i="4"/>
  <c r="J13" i="4"/>
  <c r="J15" i="4"/>
  <c r="AF15" i="4"/>
  <c r="F15" i="4"/>
  <c r="AD15" i="4"/>
  <c r="D15" i="4"/>
  <c r="X16" i="4"/>
  <c r="V16" i="4"/>
  <c r="T16" i="4"/>
  <c r="AF16" i="4"/>
  <c r="L34" i="4"/>
  <c r="N35" i="4"/>
  <c r="N53" i="4" s="1"/>
  <c r="G20" i="8" s="1"/>
  <c r="L37" i="4"/>
  <c r="L53" i="4" s="1"/>
  <c r="F20" i="8" s="1"/>
  <c r="H40" i="4"/>
  <c r="R41" i="4"/>
  <c r="P43" i="4"/>
  <c r="X43" i="4"/>
  <c r="V43" i="4"/>
  <c r="T43" i="4"/>
  <c r="L43" i="4"/>
  <c r="AD44" i="4"/>
  <c r="F44" i="4"/>
  <c r="P44" i="4"/>
  <c r="N44" i="4"/>
  <c r="L44" i="4"/>
  <c r="AF44" i="4"/>
  <c r="D44" i="4"/>
  <c r="N62" i="4"/>
  <c r="R10" i="5"/>
  <c r="L15" i="5"/>
  <c r="AD50" i="5"/>
  <c r="F50" i="5"/>
  <c r="L50" i="5"/>
  <c r="J50" i="5"/>
  <c r="H50" i="5"/>
  <c r="AB50" i="5"/>
  <c r="Z50" i="5"/>
  <c r="X50" i="5"/>
  <c r="R50" i="5"/>
  <c r="P50" i="5"/>
  <c r="AD69" i="5"/>
  <c r="F69" i="5"/>
  <c r="X69" i="5"/>
  <c r="V69" i="5"/>
  <c r="T69" i="5"/>
  <c r="L69" i="5"/>
  <c r="AF69" i="5"/>
  <c r="AB69" i="5"/>
  <c r="P69" i="5"/>
  <c r="N69" i="5"/>
  <c r="P9" i="6"/>
  <c r="T9" i="6"/>
  <c r="R9" i="6"/>
  <c r="N9" i="6"/>
  <c r="H9" i="6"/>
  <c r="AF9" i="6"/>
  <c r="F9" i="6"/>
  <c r="AD9" i="6"/>
  <c r="AD27" i="6" s="1"/>
  <c r="O11" i="8" s="1"/>
  <c r="D9" i="6"/>
  <c r="X9" i="6"/>
  <c r="V9" i="6"/>
  <c r="V18" i="6"/>
  <c r="Z18" i="6"/>
  <c r="X18" i="6"/>
  <c r="T18" i="6"/>
  <c r="N18" i="6"/>
  <c r="L18" i="6"/>
  <c r="J18" i="6"/>
  <c r="AB18" i="6"/>
  <c r="R18" i="6"/>
  <c r="AF70" i="4"/>
  <c r="H70" i="4"/>
  <c r="F70" i="4"/>
  <c r="AD70" i="4"/>
  <c r="R70" i="4"/>
  <c r="P70" i="4"/>
  <c r="N70" i="4"/>
  <c r="D70" i="4"/>
  <c r="P74" i="4"/>
  <c r="N74" i="4"/>
  <c r="T74" i="4"/>
  <c r="R74" i="4"/>
  <c r="L74" i="4"/>
  <c r="F74" i="4"/>
  <c r="AF74" i="4"/>
  <c r="D74" i="4"/>
  <c r="AD7" i="5"/>
  <c r="F7" i="5"/>
  <c r="L7" i="5"/>
  <c r="A29" i="5"/>
  <c r="J7" i="5"/>
  <c r="V7" i="5"/>
  <c r="T7" i="5"/>
  <c r="R7" i="5"/>
  <c r="H7" i="5"/>
  <c r="D7" i="5"/>
  <c r="R25" i="5"/>
  <c r="V25" i="5"/>
  <c r="T25" i="5"/>
  <c r="AD25" i="5"/>
  <c r="AB25" i="5"/>
  <c r="Z25" i="5"/>
  <c r="N25" i="5"/>
  <c r="L25" i="5"/>
  <c r="L7" i="6"/>
  <c r="J7" i="6"/>
  <c r="H7" i="6"/>
  <c r="AF7" i="6"/>
  <c r="F7" i="6"/>
  <c r="Z7" i="6"/>
  <c r="A29" i="6"/>
  <c r="X7" i="6"/>
  <c r="V7" i="6"/>
  <c r="T7" i="6"/>
  <c r="R7" i="6"/>
  <c r="N17" i="4"/>
  <c r="P17" i="4"/>
  <c r="L17" i="4"/>
  <c r="AF17" i="4"/>
  <c r="A55" i="4"/>
  <c r="R69" i="4"/>
  <c r="P69" i="4"/>
  <c r="X69" i="4"/>
  <c r="V69" i="4"/>
  <c r="T69" i="4"/>
  <c r="J69" i="4"/>
  <c r="J70" i="4"/>
  <c r="H74" i="4"/>
  <c r="N7" i="5"/>
  <c r="AF14" i="5"/>
  <c r="H14" i="5"/>
  <c r="F14" i="5"/>
  <c r="AD14" i="5"/>
  <c r="D14" i="5"/>
  <c r="Z14" i="5"/>
  <c r="X14" i="5"/>
  <c r="V14" i="5"/>
  <c r="P14" i="5"/>
  <c r="N14" i="5"/>
  <c r="N23" i="5"/>
  <c r="J23" i="5"/>
  <c r="H23" i="5"/>
  <c r="L23" i="5"/>
  <c r="F23" i="5"/>
  <c r="D23" i="5"/>
  <c r="AB23" i="5"/>
  <c r="Z23" i="5"/>
  <c r="D25" i="5"/>
  <c r="T39" i="5"/>
  <c r="X39" i="5"/>
  <c r="V39" i="5"/>
  <c r="P39" i="5"/>
  <c r="N39" i="5"/>
  <c r="L39" i="5"/>
  <c r="F39" i="5"/>
  <c r="D39" i="5"/>
  <c r="AF64" i="5"/>
  <c r="H64" i="5"/>
  <c r="N64" i="5"/>
  <c r="L64" i="5"/>
  <c r="L79" i="5" s="1"/>
  <c r="F32" i="8" s="1"/>
  <c r="J64" i="5"/>
  <c r="Z64" i="5"/>
  <c r="AD64" i="5"/>
  <c r="V64" i="5"/>
  <c r="V79" i="5" s="1"/>
  <c r="K32" i="8" s="1"/>
  <c r="T64" i="5"/>
  <c r="T79" i="5" s="1"/>
  <c r="J32" i="8" s="1"/>
  <c r="X72" i="5"/>
  <c r="Z72" i="5"/>
  <c r="Z79" i="5" s="1"/>
  <c r="M32" i="8" s="1"/>
  <c r="V72" i="5"/>
  <c r="T72" i="5"/>
  <c r="L72" i="5"/>
  <c r="J72" i="5"/>
  <c r="N72" i="5"/>
  <c r="H72" i="5"/>
  <c r="F72" i="5"/>
  <c r="D7" i="6"/>
  <c r="P48" i="6"/>
  <c r="T48" i="6"/>
  <c r="N48" i="6"/>
  <c r="J48" i="6"/>
  <c r="AF48" i="6"/>
  <c r="AD48" i="6"/>
  <c r="AB48" i="6"/>
  <c r="AB53" i="6" s="1"/>
  <c r="N22" i="8" s="1"/>
  <c r="V48" i="6"/>
  <c r="R48" i="6"/>
  <c r="L48" i="6"/>
  <c r="AB38" i="4"/>
  <c r="X66" i="4"/>
  <c r="V66" i="4"/>
  <c r="AD66" i="4"/>
  <c r="V71" i="4"/>
  <c r="T71" i="4"/>
  <c r="AD71" i="4"/>
  <c r="J9" i="5"/>
  <c r="V9" i="5"/>
  <c r="T9" i="5"/>
  <c r="AF9" i="5"/>
  <c r="R12" i="5"/>
  <c r="X22" i="5"/>
  <c r="R22" i="5"/>
  <c r="P22" i="5"/>
  <c r="AF22" i="5"/>
  <c r="AF33" i="5"/>
  <c r="H33" i="5"/>
  <c r="T33" i="5"/>
  <c r="R33" i="5"/>
  <c r="R53" i="5" s="1"/>
  <c r="I21" i="8" s="1"/>
  <c r="J40" i="5"/>
  <c r="P40" i="5"/>
  <c r="N40" i="5"/>
  <c r="AF40" i="5"/>
  <c r="T50" i="6"/>
  <c r="AD50" i="6"/>
  <c r="D50" i="6"/>
  <c r="F50" i="6"/>
  <c r="AB50" i="6"/>
  <c r="AF50" i="6"/>
  <c r="Z50" i="6"/>
  <c r="X50" i="6"/>
  <c r="P50" i="6"/>
  <c r="N50" i="6"/>
  <c r="L50" i="6"/>
  <c r="AB9" i="4"/>
  <c r="AB12" i="4"/>
  <c r="Z22" i="4"/>
  <c r="X33" i="4"/>
  <c r="X36" i="4"/>
  <c r="H38" i="4"/>
  <c r="Z52" i="4"/>
  <c r="H66" i="4"/>
  <c r="N67" i="4"/>
  <c r="L67" i="4"/>
  <c r="AD67" i="4"/>
  <c r="H71" i="4"/>
  <c r="L72" i="4"/>
  <c r="J72" i="4"/>
  <c r="AD72" i="4"/>
  <c r="H9" i="5"/>
  <c r="AD12" i="5"/>
  <c r="H22" i="5"/>
  <c r="J33" i="5"/>
  <c r="H40" i="5"/>
  <c r="AB43" i="5"/>
  <c r="D43" i="5"/>
  <c r="P43" i="5"/>
  <c r="N43" i="5"/>
  <c r="L43" i="5"/>
  <c r="R44" i="5"/>
  <c r="H44" i="5"/>
  <c r="AF44" i="5"/>
  <c r="F44" i="5"/>
  <c r="AD44" i="5"/>
  <c r="D44" i="5"/>
  <c r="L47" i="5"/>
  <c r="J47" i="5"/>
  <c r="H47" i="5"/>
  <c r="AF47" i="5"/>
  <c r="F47" i="5"/>
  <c r="X60" i="5"/>
  <c r="R60" i="5"/>
  <c r="R79" i="5" s="1"/>
  <c r="I32" i="8" s="1"/>
  <c r="P60" i="5"/>
  <c r="P79" i="5" s="1"/>
  <c r="H32" i="8" s="1"/>
  <c r="N60" i="5"/>
  <c r="N79" i="5" s="1"/>
  <c r="G32" i="8" s="1"/>
  <c r="P22" i="6"/>
  <c r="H22" i="6"/>
  <c r="V22" i="6"/>
  <c r="T22" i="6"/>
  <c r="R22" i="6"/>
  <c r="J22" i="6"/>
  <c r="F22" i="6"/>
  <c r="AF22" i="6"/>
  <c r="D22" i="6"/>
  <c r="P41" i="6"/>
  <c r="T41" i="6"/>
  <c r="T53" i="6" s="1"/>
  <c r="J22" i="8" s="1"/>
  <c r="N41" i="6"/>
  <c r="Z41" i="6"/>
  <c r="X41" i="6"/>
  <c r="V41" i="6"/>
  <c r="J41" i="6"/>
  <c r="H41" i="6"/>
  <c r="F41" i="6"/>
  <c r="X48" i="6"/>
  <c r="R50" i="6"/>
  <c r="G12" i="8"/>
  <c r="D9" i="4"/>
  <c r="AD9" i="4"/>
  <c r="AD27" i="4" s="1"/>
  <c r="O9" i="8" s="1"/>
  <c r="D12" i="4"/>
  <c r="AD12" i="4"/>
  <c r="AB22" i="4"/>
  <c r="AD25" i="4"/>
  <c r="F25" i="4"/>
  <c r="AB25" i="4"/>
  <c r="Z33" i="4"/>
  <c r="Z36" i="4"/>
  <c r="J38" i="4"/>
  <c r="AF39" i="4"/>
  <c r="H39" i="4"/>
  <c r="AB39" i="4"/>
  <c r="AB52" i="4"/>
  <c r="J66" i="4"/>
  <c r="D67" i="4"/>
  <c r="AF67" i="4"/>
  <c r="J71" i="4"/>
  <c r="D72" i="4"/>
  <c r="AF72" i="4"/>
  <c r="P77" i="4"/>
  <c r="L77" i="4"/>
  <c r="J77" i="4"/>
  <c r="AF77" i="4"/>
  <c r="L9" i="5"/>
  <c r="P18" i="5"/>
  <c r="P27" i="5" s="1"/>
  <c r="H10" i="8" s="1"/>
  <c r="Z18" i="5"/>
  <c r="X18" i="5"/>
  <c r="AF18" i="5"/>
  <c r="J22" i="5"/>
  <c r="L33" i="5"/>
  <c r="L40" i="5"/>
  <c r="F43" i="5"/>
  <c r="J44" i="5"/>
  <c r="D47" i="5"/>
  <c r="D60" i="5"/>
  <c r="N61" i="5"/>
  <c r="J61" i="5"/>
  <c r="J79" i="5" s="1"/>
  <c r="E32" i="8" s="1"/>
  <c r="H61" i="5"/>
  <c r="H79" i="5" s="1"/>
  <c r="D32" i="8" s="1"/>
  <c r="AF61" i="5"/>
  <c r="F61" i="5"/>
  <c r="F79" i="5" s="1"/>
  <c r="C32" i="8" s="1"/>
  <c r="L66" i="5"/>
  <c r="X66" i="5"/>
  <c r="V66" i="5"/>
  <c r="T66" i="5"/>
  <c r="J66" i="5"/>
  <c r="J71" i="5"/>
  <c r="H71" i="5"/>
  <c r="AF71" i="5"/>
  <c r="F71" i="5"/>
  <c r="AD71" i="5"/>
  <c r="D71" i="5"/>
  <c r="V71" i="5"/>
  <c r="T71" i="5"/>
  <c r="AD10" i="6"/>
  <c r="F10" i="6"/>
  <c r="L10" i="6"/>
  <c r="J10" i="6"/>
  <c r="H10" i="6"/>
  <c r="Z10" i="6"/>
  <c r="X10" i="6"/>
  <c r="V10" i="6"/>
  <c r="L22" i="6"/>
  <c r="V38" i="6"/>
  <c r="R38" i="6"/>
  <c r="N38" i="6"/>
  <c r="J38" i="6"/>
  <c r="H38" i="6"/>
  <c r="F38" i="6"/>
  <c r="AD38" i="6"/>
  <c r="AB38" i="6"/>
  <c r="Z38" i="6"/>
  <c r="D41" i="6"/>
  <c r="Z48" i="6"/>
  <c r="V50" i="6"/>
  <c r="R62" i="6"/>
  <c r="T62" i="6"/>
  <c r="L62" i="6"/>
  <c r="J62" i="6"/>
  <c r="H62" i="6"/>
  <c r="AB62" i="6"/>
  <c r="Z62" i="6"/>
  <c r="X62" i="6"/>
  <c r="N62" i="6"/>
  <c r="F62" i="6"/>
  <c r="D62" i="6"/>
  <c r="J34" i="8"/>
  <c r="I34" i="8"/>
  <c r="AB33" i="4"/>
  <c r="AB36" i="4"/>
  <c r="L38" i="4"/>
  <c r="L66" i="4"/>
  <c r="L71" i="4"/>
  <c r="AB12" i="5"/>
  <c r="D12" i="5"/>
  <c r="V12" i="5"/>
  <c r="T12" i="5"/>
  <c r="N34" i="6"/>
  <c r="N53" i="6" s="1"/>
  <c r="G22" i="8" s="1"/>
  <c r="X34" i="6"/>
  <c r="AB34" i="6"/>
  <c r="Z34" i="6"/>
  <c r="Z53" i="6" s="1"/>
  <c r="M22" i="8" s="1"/>
  <c r="V34" i="6"/>
  <c r="V53" i="6" s="1"/>
  <c r="K22" i="8" s="1"/>
  <c r="P34" i="6"/>
  <c r="P53" i="6" s="1"/>
  <c r="H22" i="8" s="1"/>
  <c r="L34" i="6"/>
  <c r="L53" i="6" s="1"/>
  <c r="F22" i="8" s="1"/>
  <c r="J34" i="6"/>
  <c r="J53" i="6" s="1"/>
  <c r="E22" i="8" s="1"/>
  <c r="AB70" i="5"/>
  <c r="AB73" i="5"/>
  <c r="V13" i="6"/>
  <c r="AB19" i="6"/>
  <c r="X23" i="6"/>
  <c r="AB37" i="6"/>
  <c r="AD42" i="6"/>
  <c r="F42" i="6"/>
  <c r="L42" i="6"/>
  <c r="H42" i="6"/>
  <c r="AB44" i="6"/>
  <c r="N60" i="6"/>
  <c r="H60" i="6"/>
  <c r="Z60" i="6"/>
  <c r="Z79" i="6" s="1"/>
  <c r="M33" i="8" s="1"/>
  <c r="X60" i="6"/>
  <c r="V60" i="6"/>
  <c r="AB61" i="6"/>
  <c r="D61" i="6"/>
  <c r="Z61" i="6"/>
  <c r="R61" i="6"/>
  <c r="P61" i="6"/>
  <c r="N61" i="6"/>
  <c r="L65" i="6"/>
  <c r="V65" i="6"/>
  <c r="Z65" i="6"/>
  <c r="X65" i="6"/>
  <c r="T65" i="6"/>
  <c r="H12" i="8"/>
  <c r="D70" i="5"/>
  <c r="D79" i="5" s="1"/>
  <c r="B32" i="8" s="1"/>
  <c r="AD70" i="5"/>
  <c r="D73" i="5"/>
  <c r="AD73" i="5"/>
  <c r="Z13" i="6"/>
  <c r="AB16" i="6"/>
  <c r="D19" i="6"/>
  <c r="AD19" i="6"/>
  <c r="R36" i="6"/>
  <c r="H36" i="6"/>
  <c r="AD36" i="6"/>
  <c r="D36" i="6"/>
  <c r="D42" i="6"/>
  <c r="T43" i="6"/>
  <c r="AD43" i="6"/>
  <c r="D43" i="6"/>
  <c r="Z43" i="6"/>
  <c r="A81" i="6"/>
  <c r="D60" i="6"/>
  <c r="F61" i="6"/>
  <c r="D65" i="6"/>
  <c r="X71" i="6"/>
  <c r="V71" i="6"/>
  <c r="N71" i="6"/>
  <c r="L71" i="6"/>
  <c r="J71" i="6"/>
  <c r="N72" i="6"/>
  <c r="P72" i="6"/>
  <c r="H72" i="6"/>
  <c r="F72" i="6"/>
  <c r="AF72" i="6"/>
  <c r="D72" i="6"/>
  <c r="Z74" i="6"/>
  <c r="R74" i="6"/>
  <c r="AB74" i="6"/>
  <c r="X74" i="6"/>
  <c r="V74" i="6"/>
  <c r="T74" i="6"/>
  <c r="J74" i="6"/>
  <c r="AB13" i="6"/>
  <c r="AD23" i="6"/>
  <c r="F23" i="6"/>
  <c r="Z23" i="6"/>
  <c r="AF23" i="6"/>
  <c r="AF37" i="6"/>
  <c r="H37" i="6"/>
  <c r="Z37" i="6"/>
  <c r="V37" i="6"/>
  <c r="J44" i="6"/>
  <c r="V44" i="6"/>
  <c r="R44" i="6"/>
  <c r="AF44" i="6"/>
  <c r="F60" i="6"/>
  <c r="F79" i="6" s="1"/>
  <c r="C33" i="8" s="1"/>
  <c r="H61" i="6"/>
  <c r="H79" i="6" s="1"/>
  <c r="D33" i="8" s="1"/>
  <c r="F65" i="6"/>
  <c r="T69" i="6"/>
  <c r="N69" i="6"/>
  <c r="AB69" i="6"/>
  <c r="Z69" i="6"/>
  <c r="X69" i="6"/>
  <c r="J70" i="6"/>
  <c r="AF70" i="6"/>
  <c r="F70" i="6"/>
  <c r="V70" i="6"/>
  <c r="T70" i="6"/>
  <c r="R70" i="6"/>
  <c r="AB65" i="5"/>
  <c r="AB68" i="5"/>
  <c r="L70" i="5"/>
  <c r="L73" i="5"/>
  <c r="H13" i="6"/>
  <c r="J16" i="6"/>
  <c r="AF17" i="6"/>
  <c r="H17" i="6"/>
  <c r="AB17" i="6"/>
  <c r="N19" i="6"/>
  <c r="J23" i="6"/>
  <c r="N36" i="6"/>
  <c r="J37" i="6"/>
  <c r="L39" i="6"/>
  <c r="J39" i="6"/>
  <c r="AF39" i="6"/>
  <c r="F39" i="6"/>
  <c r="R42" i="6"/>
  <c r="L43" i="6"/>
  <c r="H44" i="6"/>
  <c r="P60" i="6"/>
  <c r="T61" i="6"/>
  <c r="N65" i="6"/>
  <c r="H69" i="6"/>
  <c r="L70" i="6"/>
  <c r="P71" i="6"/>
  <c r="T72" i="6"/>
  <c r="L74" i="6"/>
  <c r="D65" i="5"/>
  <c r="AD65" i="5"/>
  <c r="D68" i="5"/>
  <c r="AD68" i="5"/>
  <c r="N70" i="5"/>
  <c r="P73" i="5"/>
  <c r="AB78" i="5"/>
  <c r="AB11" i="6"/>
  <c r="AB27" i="6" s="1"/>
  <c r="N11" i="8" s="1"/>
  <c r="J13" i="6"/>
  <c r="AB14" i="6"/>
  <c r="L16" i="6"/>
  <c r="D17" i="6"/>
  <c r="AD17" i="6"/>
  <c r="P19" i="6"/>
  <c r="L23" i="6"/>
  <c r="A55" i="6"/>
  <c r="X33" i="6"/>
  <c r="AF33" i="6"/>
  <c r="F33" i="6"/>
  <c r="AD33" i="6"/>
  <c r="AD53" i="6" s="1"/>
  <c r="O22" i="8" s="1"/>
  <c r="P36" i="6"/>
  <c r="L37" i="6"/>
  <c r="D39" i="6"/>
  <c r="T42" i="6"/>
  <c r="N43" i="6"/>
  <c r="L44" i="6"/>
  <c r="N46" i="6"/>
  <c r="AD46" i="6"/>
  <c r="D46" i="6"/>
  <c r="Z46" i="6"/>
  <c r="R60" i="6"/>
  <c r="R79" i="6" s="1"/>
  <c r="I33" i="8" s="1"/>
  <c r="V61" i="6"/>
  <c r="V79" i="6" s="1"/>
  <c r="K33" i="8" s="1"/>
  <c r="P65" i="6"/>
  <c r="J69" i="6"/>
  <c r="N70" i="6"/>
  <c r="R71" i="6"/>
  <c r="V72" i="6"/>
  <c r="N74" i="6"/>
  <c r="I23" i="8"/>
  <c r="J23" i="8"/>
  <c r="Z68" i="4"/>
  <c r="AD78" i="4"/>
  <c r="F78" i="4"/>
  <c r="AB78" i="4"/>
  <c r="AB8" i="5"/>
  <c r="AB11" i="5"/>
  <c r="AB35" i="5"/>
  <c r="AB53" i="5" s="1"/>
  <c r="N21" i="8" s="1"/>
  <c r="AD38" i="5"/>
  <c r="F38" i="5"/>
  <c r="F53" i="5" s="1"/>
  <c r="C21" i="8" s="1"/>
  <c r="AB38" i="5"/>
  <c r="AB51" i="5"/>
  <c r="D68" i="4"/>
  <c r="D78" i="4"/>
  <c r="AF78" i="4"/>
  <c r="D8" i="5"/>
  <c r="AD8" i="5"/>
  <c r="D11" i="5"/>
  <c r="AD11" i="5"/>
  <c r="AB21" i="5"/>
  <c r="AB24" i="5"/>
  <c r="D24" i="5"/>
  <c r="AD24" i="5"/>
  <c r="D35" i="5"/>
  <c r="D53" i="5" s="1"/>
  <c r="B21" i="8" s="1"/>
  <c r="AD35" i="5"/>
  <c r="D38" i="5"/>
  <c r="AF38" i="5"/>
  <c r="D51" i="5"/>
  <c r="AD51" i="5"/>
  <c r="AB59" i="5"/>
  <c r="AB62" i="5"/>
  <c r="D62" i="5"/>
  <c r="AD62" i="5"/>
  <c r="AD79" i="5" s="1"/>
  <c r="O32" i="8" s="1"/>
  <c r="F65" i="5"/>
  <c r="AF65" i="5"/>
  <c r="F68" i="5"/>
  <c r="AF68" i="5"/>
  <c r="P70" i="5"/>
  <c r="R73" i="5"/>
  <c r="AB75" i="5"/>
  <c r="D78" i="5"/>
  <c r="AD78" i="5"/>
  <c r="D11" i="6"/>
  <c r="AD11" i="6"/>
  <c r="L13" i="6"/>
  <c r="D14" i="6"/>
  <c r="AD14" i="6"/>
  <c r="N16" i="6"/>
  <c r="F17" i="6"/>
  <c r="R19" i="6"/>
  <c r="N23" i="6"/>
  <c r="J25" i="6"/>
  <c r="L25" i="6"/>
  <c r="AD25" i="6"/>
  <c r="D33" i="6"/>
  <c r="T36" i="6"/>
  <c r="N37" i="6"/>
  <c r="H39" i="6"/>
  <c r="V42" i="6"/>
  <c r="P43" i="6"/>
  <c r="N44" i="6"/>
  <c r="F46" i="6"/>
  <c r="AB47" i="6"/>
  <c r="D47" i="6"/>
  <c r="V47" i="6"/>
  <c r="R47" i="6"/>
  <c r="T60" i="6"/>
  <c r="T79" i="6" s="1"/>
  <c r="J33" i="8" s="1"/>
  <c r="X61" i="6"/>
  <c r="R65" i="6"/>
  <c r="L69" i="6"/>
  <c r="P70" i="6"/>
  <c r="T71" i="6"/>
  <c r="X72" i="6"/>
  <c r="P74" i="6"/>
  <c r="AB59" i="6"/>
  <c r="AF63" i="6"/>
  <c r="H63" i="6"/>
  <c r="L63" i="6"/>
  <c r="AD63" i="6"/>
  <c r="X59" i="6"/>
  <c r="P59" i="6"/>
  <c r="AD59" i="6"/>
  <c r="AD68" i="6"/>
  <c r="F68" i="6"/>
  <c r="V68" i="6"/>
  <c r="AF68" i="6"/>
  <c r="P12" i="8"/>
  <c r="AB26" i="6"/>
  <c r="D59" i="6"/>
  <c r="AF59" i="6"/>
  <c r="F63" i="6"/>
  <c r="V64" i="6"/>
  <c r="AD64" i="6"/>
  <c r="D64" i="6"/>
  <c r="AF64" i="6"/>
  <c r="D68" i="6"/>
  <c r="AB73" i="6"/>
  <c r="D73" i="6"/>
  <c r="H73" i="6"/>
  <c r="AF73" i="6"/>
  <c r="J78" i="6"/>
  <c r="J79" i="6" s="1"/>
  <c r="E33" i="8" s="1"/>
  <c r="N78" i="6"/>
  <c r="AD78" i="6"/>
  <c r="H23" i="8"/>
  <c r="F23" i="8"/>
  <c r="AD76" i="6"/>
  <c r="F76" i="6"/>
  <c r="AB76" i="6"/>
  <c r="G23" i="8"/>
  <c r="N23" i="8"/>
  <c r="T27" i="3" l="1"/>
  <c r="J8" i="8" s="1"/>
  <c r="Z27" i="4"/>
  <c r="M9" i="8" s="1"/>
  <c r="P27" i="6"/>
  <c r="H11" i="8" s="1"/>
  <c r="AF27" i="4"/>
  <c r="P9" i="8" s="1"/>
  <c r="N27" i="6"/>
  <c r="G11" i="8" s="1"/>
  <c r="H27" i="4"/>
  <c r="D9" i="8" s="1"/>
  <c r="Z27" i="5"/>
  <c r="M10" i="8" s="1"/>
  <c r="C12" i="8"/>
  <c r="T27" i="6"/>
  <c r="J11" i="8" s="1"/>
  <c r="L27" i="5"/>
  <c r="F10" i="8" s="1"/>
  <c r="AB27" i="5"/>
  <c r="N10" i="8" s="1"/>
  <c r="X27" i="4"/>
  <c r="L9" i="8" s="1"/>
  <c r="X27" i="5"/>
  <c r="L10" i="8" s="1"/>
  <c r="F36" i="8"/>
  <c r="J79" i="4"/>
  <c r="E31" i="8" s="1"/>
  <c r="AF53" i="6"/>
  <c r="P22" i="8" s="1"/>
  <c r="M34" i="8"/>
  <c r="J12" i="8"/>
  <c r="H53" i="5"/>
  <c r="D21" i="8" s="1"/>
  <c r="O23" i="8"/>
  <c r="P79" i="4"/>
  <c r="H31" i="8" s="1"/>
  <c r="N79" i="4"/>
  <c r="G31" i="8" s="1"/>
  <c r="X79" i="6"/>
  <c r="L33" i="8" s="1"/>
  <c r="D53" i="6"/>
  <c r="B22" i="8" s="1"/>
  <c r="J27" i="3"/>
  <c r="E8" i="8" s="1"/>
  <c r="F27" i="3"/>
  <c r="C8" i="8" s="1"/>
  <c r="N12" i="8"/>
  <c r="F27" i="6"/>
  <c r="C11" i="8" s="1"/>
  <c r="H27" i="3"/>
  <c r="D8" i="8" s="1"/>
  <c r="Z79" i="4"/>
  <c r="M31" i="8" s="1"/>
  <c r="M36" i="8" s="1"/>
  <c r="P23" i="8"/>
  <c r="M23" i="8"/>
  <c r="AB53" i="4"/>
  <c r="N20" i="8" s="1"/>
  <c r="O34" i="8"/>
  <c r="O12" i="8"/>
  <c r="AF27" i="6"/>
  <c r="P11" i="8" s="1"/>
  <c r="AF27" i="3"/>
  <c r="P8" i="8" s="1"/>
  <c r="AB79" i="4"/>
  <c r="N31" i="8" s="1"/>
  <c r="X79" i="4"/>
  <c r="L31" i="8" s="1"/>
  <c r="AF53" i="3"/>
  <c r="P19" i="8" s="1"/>
  <c r="X27" i="3"/>
  <c r="L8" i="8" s="1"/>
  <c r="R27" i="4"/>
  <c r="I9" i="8" s="1"/>
  <c r="J36" i="8"/>
  <c r="F53" i="6"/>
  <c r="C22" i="8" s="1"/>
  <c r="X53" i="4"/>
  <c r="L20" i="8" s="1"/>
  <c r="J53" i="3"/>
  <c r="E19" i="8" s="1"/>
  <c r="B23" i="8"/>
  <c r="AD79" i="6"/>
  <c r="O33" i="8" s="1"/>
  <c r="AF53" i="5"/>
  <c r="P21" i="8" s="1"/>
  <c r="D27" i="4"/>
  <c r="B9" i="8" s="1"/>
  <c r="L27" i="3"/>
  <c r="F8" i="8" s="1"/>
  <c r="AF79" i="6"/>
  <c r="P33" i="8" s="1"/>
  <c r="F34" i="8"/>
  <c r="D27" i="5"/>
  <c r="B10" i="8" s="1"/>
  <c r="Z27" i="3"/>
  <c r="M8" i="8" s="1"/>
  <c r="L34" i="8"/>
  <c r="L36" i="8" s="1"/>
  <c r="N27" i="4"/>
  <c r="G9" i="8" s="1"/>
  <c r="H34" i="8"/>
  <c r="L79" i="6"/>
  <c r="F33" i="8" s="1"/>
  <c r="L53" i="5"/>
  <c r="F21" i="8" s="1"/>
  <c r="K12" i="8"/>
  <c r="AF27" i="5"/>
  <c r="P10" i="8" s="1"/>
  <c r="D27" i="6"/>
  <c r="B11" i="8" s="1"/>
  <c r="L27" i="6"/>
  <c r="F11" i="8" s="1"/>
  <c r="R27" i="5"/>
  <c r="I10" i="8" s="1"/>
  <c r="T53" i="4"/>
  <c r="J20" i="8" s="1"/>
  <c r="J25" i="8" s="1"/>
  <c r="AF79" i="3"/>
  <c r="P30" i="8" s="1"/>
  <c r="V79" i="3"/>
  <c r="K30" i="8" s="1"/>
  <c r="D27" i="3"/>
  <c r="B8" i="8" s="1"/>
  <c r="P53" i="3"/>
  <c r="H19" i="8" s="1"/>
  <c r="H25" i="8" s="1"/>
  <c r="J27" i="4"/>
  <c r="E9" i="8" s="1"/>
  <c r="F79" i="4"/>
  <c r="C31" i="8" s="1"/>
  <c r="X27" i="6"/>
  <c r="L11" i="8" s="1"/>
  <c r="P79" i="6"/>
  <c r="H33" i="8" s="1"/>
  <c r="F27" i="5"/>
  <c r="C10" i="8" s="1"/>
  <c r="AB27" i="3"/>
  <c r="N8" i="8" s="1"/>
  <c r="AB79" i="5"/>
  <c r="N32" i="8" s="1"/>
  <c r="K34" i="8"/>
  <c r="N27" i="5"/>
  <c r="G10" i="8" s="1"/>
  <c r="R53" i="3"/>
  <c r="I19" i="8" s="1"/>
  <c r="I25" i="8" s="1"/>
  <c r="G34" i="8"/>
  <c r="F12" i="8"/>
  <c r="J27" i="6"/>
  <c r="E11" i="8" s="1"/>
  <c r="P27" i="4"/>
  <c r="H9" i="8" s="1"/>
  <c r="H14" i="8" s="1"/>
  <c r="B12" i="8"/>
  <c r="J27" i="5"/>
  <c r="E10" i="8" s="1"/>
  <c r="D53" i="3"/>
  <c r="B19" i="8" s="1"/>
  <c r="B25" i="8" s="1"/>
  <c r="K23" i="8"/>
  <c r="K25" i="8" s="1"/>
  <c r="T53" i="5"/>
  <c r="J21" i="8" s="1"/>
  <c r="V27" i="6"/>
  <c r="K11" i="8" s="1"/>
  <c r="V79" i="4"/>
  <c r="K31" i="8" s="1"/>
  <c r="AB53" i="3"/>
  <c r="N19" i="8" s="1"/>
  <c r="N25" i="8" s="1"/>
  <c r="L79" i="4"/>
  <c r="F31" i="8" s="1"/>
  <c r="N53" i="3"/>
  <c r="G19" i="8" s="1"/>
  <c r="G25" i="8" s="1"/>
  <c r="X53" i="6"/>
  <c r="L22" i="8" s="1"/>
  <c r="N34" i="8"/>
  <c r="E12" i="8"/>
  <c r="L53" i="3"/>
  <c r="F19" i="8" s="1"/>
  <c r="R79" i="4"/>
  <c r="I31" i="8" s="1"/>
  <c r="I36" i="8" s="1"/>
  <c r="C23" i="8"/>
  <c r="AB79" i="6"/>
  <c r="N33" i="8" s="1"/>
  <c r="P34" i="8"/>
  <c r="I12" i="8"/>
  <c r="Z27" i="6"/>
  <c r="M11" i="8" s="1"/>
  <c r="AD27" i="5"/>
  <c r="O10" i="8" s="1"/>
  <c r="L27" i="4"/>
  <c r="F9" i="8" s="1"/>
  <c r="AD27" i="3"/>
  <c r="O8" i="8" s="1"/>
  <c r="O14" i="8" s="1"/>
  <c r="T79" i="4"/>
  <c r="J31" i="8" s="1"/>
  <c r="V27" i="3"/>
  <c r="K8" i="8" s="1"/>
  <c r="D23" i="8"/>
  <c r="B34" i="8"/>
  <c r="D12" i="8"/>
  <c r="H27" i="6"/>
  <c r="D11" i="8" s="1"/>
  <c r="D79" i="4"/>
  <c r="B31" i="8" s="1"/>
  <c r="AB27" i="4"/>
  <c r="N9" i="8" s="1"/>
  <c r="F53" i="3"/>
  <c r="C19" i="8" s="1"/>
  <c r="D79" i="6"/>
  <c r="B33" i="8" s="1"/>
  <c r="Z53" i="4"/>
  <c r="M20" i="8" s="1"/>
  <c r="M25" i="8" s="1"/>
  <c r="H27" i="5"/>
  <c r="D10" i="8" s="1"/>
  <c r="AD79" i="4"/>
  <c r="O31" i="8" s="1"/>
  <c r="F27" i="4"/>
  <c r="C9" i="8" s="1"/>
  <c r="N79" i="6"/>
  <c r="G33" i="8" s="1"/>
  <c r="C34" i="8"/>
  <c r="E34" i="8"/>
  <c r="L12" i="8"/>
  <c r="J53" i="5"/>
  <c r="E21" i="8" s="1"/>
  <c r="T27" i="5"/>
  <c r="J10" i="8" s="1"/>
  <c r="J53" i="4"/>
  <c r="E20" i="8" s="1"/>
  <c r="D79" i="3"/>
  <c r="B30" i="8" s="1"/>
  <c r="AD79" i="3"/>
  <c r="O30" i="8" s="1"/>
  <c r="AF79" i="4"/>
  <c r="P31" i="8" s="1"/>
  <c r="L23" i="8"/>
  <c r="D34" i="8"/>
  <c r="AF79" i="5"/>
  <c r="P32" i="8" s="1"/>
  <c r="M12" i="8"/>
  <c r="R27" i="6"/>
  <c r="I11" i="8" s="1"/>
  <c r="V27" i="5"/>
  <c r="K10" i="8" s="1"/>
  <c r="N79" i="3"/>
  <c r="G30" i="8" s="1"/>
  <c r="H79" i="4"/>
  <c r="D31" i="8" s="1"/>
  <c r="T27" i="4"/>
  <c r="J9" i="8" s="1"/>
  <c r="AD53" i="3"/>
  <c r="O19" i="8" s="1"/>
  <c r="E36" i="8" l="1"/>
  <c r="C36" i="8"/>
  <c r="L25" i="8"/>
  <c r="H36" i="8"/>
  <c r="C25" i="8"/>
  <c r="D36" i="8"/>
  <c r="D25" i="8"/>
  <c r="N36" i="8"/>
  <c r="J14" i="8"/>
  <c r="I14" i="8"/>
  <c r="B14" i="8"/>
  <c r="G14" i="8"/>
  <c r="M14" i="8"/>
  <c r="N14" i="8"/>
  <c r="L14" i="8"/>
  <c r="D14" i="8"/>
  <c r="F25" i="8"/>
  <c r="F14" i="8"/>
  <c r="P25" i="8"/>
  <c r="E25" i="8"/>
  <c r="G36" i="8"/>
  <c r="P14" i="8"/>
  <c r="E14" i="8"/>
  <c r="C14" i="8"/>
  <c r="K36" i="8"/>
  <c r="P36" i="8"/>
  <c r="K14" i="8"/>
  <c r="O36" i="8"/>
  <c r="O25" i="8"/>
  <c r="B36" i="8"/>
</calcChain>
</file>

<file path=xl/sharedStrings.xml><?xml version="1.0" encoding="utf-8"?>
<sst xmlns="http://schemas.openxmlformats.org/spreadsheetml/2006/main" count="312" uniqueCount="53">
  <si>
    <t>Hiring Decision Matrix — Directions</t>
  </si>
  <si>
    <t>Hiring Decision Matrix — Position Setup</t>
  </si>
  <si>
    <t>Position Title:</t>
  </si>
  <si>
    <t>Department:</t>
  </si>
  <si>
    <t>CANDIDATE NAMES</t>
  </si>
  <si>
    <t>Candidate 1:</t>
  </si>
  <si>
    <t>Candidate 2:</t>
  </si>
  <si>
    <t>Candidate 3:</t>
  </si>
  <si>
    <t>Candidate 4:</t>
  </si>
  <si>
    <t>Candidate 5:</t>
  </si>
  <si>
    <t>Candidate 6:</t>
  </si>
  <si>
    <t>Candidate 7:</t>
  </si>
  <si>
    <t>Candidate 8:</t>
  </si>
  <si>
    <t>Candidate 9:</t>
  </si>
  <si>
    <t>Candidate 10:</t>
  </si>
  <si>
    <t>Candidate 11:</t>
  </si>
  <si>
    <t>Candidate 12:</t>
  </si>
  <si>
    <t>Candidate 13:</t>
  </si>
  <si>
    <t>Candidate 14:</t>
  </si>
  <si>
    <t>Candidate 15:</t>
  </si>
  <si>
    <t>ROUND 1 — POSITION NEEDS &amp; WEIGHTS</t>
  </si>
  <si>
    <t>⚠ Do not insert or delete rows below. Edit cell contents only.</t>
  </si>
  <si>
    <t>Needs</t>
  </si>
  <si>
    <t>Weight</t>
  </si>
  <si>
    <t>Company Requirement: Values Alignment</t>
  </si>
  <si>
    <t>Company Requirement: Mission Alignment</t>
  </si>
  <si>
    <t>ROUND 2 — POSITION NEEDS &amp; WEIGHTS</t>
  </si>
  <si>
    <t>ROUND 3 — POSITION NEEDS &amp; WEIGHTS</t>
  </si>
  <si>
    <t>Note: Changes here automatically update all Interviewer tabs and the Summary tab.</t>
  </si>
  <si>
    <t>Decision Matrix</t>
  </si>
  <si>
    <t>For instructions on how to use this tool, see tab labeled "Directions"</t>
  </si>
  <si>
    <t>Interviewer Name:</t>
  </si>
  <si>
    <t>Round One</t>
  </si>
  <si>
    <t>Subtotal</t>
  </si>
  <si>
    <t>Total Weighted Score</t>
  </si>
  <si>
    <t>80% of total score:</t>
  </si>
  <si>
    <t>Round Two</t>
  </si>
  <si>
    <t>Round Three</t>
  </si>
  <si>
    <t>Hiring Decision Matrix — Score Summary</t>
  </si>
  <si>
    <t>Position:</t>
  </si>
  <si>
    <t>Average Score</t>
  </si>
  <si>
    <t>80% Threshold</t>
  </si>
  <si>
    <t>✅ = meets 80% threshold. Compare candidate averages against the threshold above.</t>
  </si>
  <si>
    <r>
      <t xml:space="preserve">Step 1
(Setup Tab)
</t>
    </r>
    <r>
      <rPr>
        <sz val="11"/>
        <color theme="4"/>
        <rFont val="Calibri"/>
        <family val="2"/>
      </rPr>
      <t>Define the position needs, candidate names, and weights on the Setup tab.</t>
    </r>
  </si>
  <si>
    <r>
      <t xml:space="preserve">Step 2
(Interviewer Tabs)
</t>
    </r>
    <r>
      <rPr>
        <sz val="11"/>
        <color theme="4"/>
        <rFont val="Calibri"/>
        <family val="2"/>
      </rPr>
      <t xml:space="preserve">
Interviewers rate the candidates</t>
    </r>
  </si>
  <si>
    <r>
      <t xml:space="preserve">Step 3
(Summary Tab)
</t>
    </r>
    <r>
      <rPr>
        <sz val="11"/>
        <color theme="4"/>
        <rFont val="Calibri"/>
        <family val="2"/>
      </rPr>
      <t>Compare scores &amp; Discuss</t>
    </r>
  </si>
  <si>
    <t xml:space="preserve">1a. Once candidates are identified, add their names to the Set Up tab. </t>
  </si>
  <si>
    <r>
      <rPr>
        <b/>
        <sz val="11"/>
        <rFont val="Calibri"/>
        <family val="2"/>
      </rPr>
      <t>1b. Identify the needs of the position/person before interviews/screening starts.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To identify needs: refer to the job description, identify team/role strengths needed, identify critical knowledge/skills/abilities.</t>
    </r>
  </si>
  <si>
    <r>
      <rPr>
        <b/>
        <sz val="11"/>
        <rFont val="Calibri"/>
        <family val="2"/>
      </rPr>
      <t xml:space="preserve">1c. Identify the weight/importance of each "need" identified. </t>
    </r>
    <r>
      <rPr>
        <sz val="11"/>
        <rFont val="Calibri"/>
        <family val="2"/>
      </rPr>
      <t xml:space="preserve">
</t>
    </r>
    <r>
      <rPr>
        <i/>
        <sz val="11"/>
        <rFont val="Calibri"/>
        <family val="2"/>
      </rPr>
      <t xml:space="preserve">Weighting scale example:
1 = nice to have
2 = need to have
3 = vital to have
Work with other team members or leaders to determine weights.
</t>
    </r>
  </si>
  <si>
    <t>1d. Share needs and weights with all interviewers before interviews begin.</t>
  </si>
  <si>
    <r>
      <t xml:space="preserve">2. Each interviewer uses their own tab to rate candidates independently.
</t>
    </r>
    <r>
      <rPr>
        <i/>
        <sz val="11"/>
        <rFont val="Calibri"/>
        <family val="2"/>
      </rPr>
      <t>Rating scale example:
1 = below average
2 = average
3 = above average</t>
    </r>
    <r>
      <rPr>
        <b/>
        <sz val="11"/>
        <rFont val="Calibri"/>
        <family val="2"/>
      </rPr>
      <t xml:space="preserve">
</t>
    </r>
    <r>
      <rPr>
        <i/>
        <sz val="11"/>
        <rFont val="Calibri"/>
        <family val="2"/>
      </rPr>
      <t>The 80% of total score is automatically calculated. This provides perspective on how close the candidate is to a perfect score.
Do NOT edit the Needs or Weight columns on Interviewer tabs — they update automatically from the Setup tab.</t>
    </r>
  </si>
  <si>
    <r>
      <t xml:space="preserve">3. Review the Summary tab to compare scores across all interviewers and discuss differences in scores with other interviewers during debrief session. 
</t>
    </r>
    <r>
      <rPr>
        <i/>
        <sz val="11"/>
        <rFont val="Calibri"/>
        <family val="2"/>
      </rPr>
      <t>The Summary tab shows each interviewer's total weighted score per candidate and the average across interviewers.</t>
    </r>
  </si>
  <si>
    <t>Interview Questions to understand candidates ability related to this 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</si>
</sst>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b/>
      <sz val="14"/>
      <color rgb="FFFFFFFF"/>
      <name val="Calibri"/>
    </font>
    <font>
      <i/>
      <sz val="10"/>
      <color rgb="FF808080"/>
      <name val="Calibri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1"/>
      <color theme="4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2CC"/>
        <bgColor rgb="FFFFF2CC"/>
      </patternFill>
    </fill>
    <fill>
      <patternFill patternType="solid">
        <fgColor rgb="FFD9E2F3"/>
        <bgColor rgb="FFD9E2F3"/>
      </patternFill>
    </fill>
    <fill>
      <patternFill patternType="solid">
        <fgColor rgb="FFE2EFDA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BDD7EE"/>
        <bgColor rgb="FFBDD7EE"/>
      </patternFill>
    </fill>
    <fill>
      <patternFill patternType="solid">
        <fgColor rgb="FFC5E0B4"/>
        <bgColor rgb="FFC5E0B4"/>
      </patternFill>
    </fill>
    <fill>
      <patternFill patternType="solid">
        <fgColor rgb="FFFFE699"/>
        <bgColor rgb="FFFFE699"/>
      </patternFill>
    </fill>
    <fill>
      <patternFill patternType="solid">
        <fgColor rgb="FFF8CBAD"/>
        <bgColor rgb="FFF8CBAD"/>
      </patternFill>
    </fill>
    <fill>
      <patternFill patternType="solid">
        <fgColor rgb="FFCDB4DB"/>
        <bgColor rgb="FFCDB4DB"/>
      </patternFill>
    </fill>
    <fill>
      <patternFill patternType="solid">
        <fgColor rgb="FFAED6F1"/>
        <bgColor rgb="FFAED6F1"/>
      </patternFill>
    </fill>
    <fill>
      <patternFill patternType="solid">
        <fgColor rgb="FFA9DFBF"/>
        <bgColor rgb="FFA9DFBF"/>
      </patternFill>
    </fill>
    <fill>
      <patternFill patternType="solid">
        <fgColor rgb="FFF9E79F"/>
        <bgColor rgb="FFF9E79F"/>
      </patternFill>
    </fill>
    <fill>
      <patternFill patternType="solid">
        <fgColor rgb="FFF5CBA7"/>
        <bgColor rgb="FFF5CBA7"/>
      </patternFill>
    </fill>
    <fill>
      <patternFill patternType="solid">
        <fgColor rgb="FFD2B4DE"/>
        <bgColor rgb="FFD2B4DE"/>
      </patternFill>
    </fill>
    <fill>
      <patternFill patternType="solid">
        <fgColor rgb="FFA3E4D7"/>
        <bgColor rgb="FFA3E4D7"/>
      </patternFill>
    </fill>
    <fill>
      <patternFill patternType="solid">
        <fgColor rgb="FFFADBD8"/>
        <bgColor rgb="FFFADBD8"/>
      </patternFill>
    </fill>
    <fill>
      <patternFill patternType="solid">
        <fgColor rgb="FFD5DBDB"/>
        <bgColor rgb="FFD5DBDB"/>
      </patternFill>
    </fill>
    <fill>
      <patternFill patternType="solid">
        <fgColor rgb="FFF2F2F2"/>
        <bgColor rgb="FFF2F2F2"/>
      </patternFill>
    </fill>
    <fill>
      <patternFill patternType="solid">
        <fgColor rgb="FFFCE4D6"/>
        <bgColor rgb="FFFCE4D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0" fillId="3" borderId="1" xfId="0" applyFill="1" applyBorder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/>
    <xf numFmtId="0" fontId="2" fillId="5" borderId="1" xfId="0" applyFont="1" applyFill="1" applyBorder="1"/>
    <xf numFmtId="0" fontId="0" fillId="0" borderId="1" xfId="0" applyBorder="1" applyProtection="1"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0" fillId="14" borderId="1" xfId="0" applyFill="1" applyBorder="1" applyAlignment="1" applyProtection="1">
      <alignment horizontal="center" vertical="center" wrapText="1"/>
      <protection locked="0"/>
    </xf>
    <xf numFmtId="0" fontId="0" fillId="15" borderId="1" xfId="0" applyFill="1" applyBorder="1" applyAlignment="1" applyProtection="1">
      <alignment horizontal="center" vertical="center" wrapText="1"/>
      <protection locked="0"/>
    </xf>
    <xf numFmtId="0" fontId="0" fillId="16" borderId="1" xfId="0" applyFill="1" applyBorder="1" applyAlignment="1" applyProtection="1">
      <alignment horizontal="center" vertical="center" wrapText="1"/>
      <protection locked="0"/>
    </xf>
    <xf numFmtId="0" fontId="0" fillId="17" borderId="1" xfId="0" applyFill="1" applyBorder="1" applyAlignment="1" applyProtection="1">
      <alignment horizontal="center" vertical="center" wrapText="1"/>
      <protection locked="0"/>
    </xf>
    <xf numFmtId="0" fontId="0" fillId="18" borderId="1" xfId="0" applyFill="1" applyBorder="1" applyAlignment="1" applyProtection="1">
      <alignment horizontal="center" vertical="center" wrapText="1"/>
      <protection locked="0"/>
    </xf>
    <xf numFmtId="0" fontId="0" fillId="19" borderId="1" xfId="0" applyFill="1" applyBorder="1" applyAlignment="1" applyProtection="1">
      <alignment horizontal="center" vertical="center" wrapText="1"/>
      <protection locked="0"/>
    </xf>
    <xf numFmtId="0" fontId="2" fillId="0" borderId="1" xfId="0" applyFont="1" applyBorder="1"/>
    <xf numFmtId="0" fontId="0" fillId="0" borderId="1" xfId="0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2" fillId="4" borderId="1" xfId="0" applyFont="1" applyFill="1" applyBorder="1"/>
    <xf numFmtId="0" fontId="2" fillId="20" borderId="1" xfId="0" applyFont="1" applyFill="1" applyBorder="1"/>
    <xf numFmtId="0" fontId="0" fillId="2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1" borderId="1" xfId="0" applyFont="1" applyFill="1" applyBorder="1"/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0" fillId="21" borderId="1" xfId="0" applyFill="1" applyBorder="1"/>
    <xf numFmtId="0" fontId="0" fillId="4" borderId="0" xfId="0" applyFill="1"/>
    <xf numFmtId="0" fontId="0" fillId="0" borderId="3" xfId="0" applyBorder="1" applyProtection="1">
      <protection locked="0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0" fillId="0" borderId="2" xfId="0" applyBorder="1"/>
    <xf numFmtId="0" fontId="2" fillId="5" borderId="4" xfId="0" applyFont="1" applyFill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al" xfId="0" builtinId="0"/>
  </cellStyles>
  <dxfs count="540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workbookViewId="0">
      <selection activeCell="F5" sqref="F5"/>
    </sheetView>
  </sheetViews>
  <sheetFormatPr defaultRowHeight="14.4" x14ac:dyDescent="0.3"/>
  <cols>
    <col min="1" max="1" width="16" customWidth="1"/>
    <col min="2" max="2" width="70" customWidth="1"/>
  </cols>
  <sheetData>
    <row r="1" spans="1:2" x14ac:dyDescent="0.3">
      <c r="A1" s="71" t="s">
        <v>0</v>
      </c>
      <c r="B1" s="67"/>
    </row>
    <row r="3" spans="1:2" ht="30" customHeight="1" x14ac:dyDescent="0.3">
      <c r="A3" s="70" t="s">
        <v>43</v>
      </c>
      <c r="B3" s="64" t="s">
        <v>46</v>
      </c>
    </row>
    <row r="4" spans="1:2" ht="45" customHeight="1" x14ac:dyDescent="0.3">
      <c r="A4" s="67"/>
      <c r="B4" s="63" t="s">
        <v>47</v>
      </c>
    </row>
    <row r="5" spans="1:2" ht="120.75" customHeight="1" x14ac:dyDescent="0.3">
      <c r="A5" s="67"/>
      <c r="B5" s="63" t="s">
        <v>48</v>
      </c>
    </row>
    <row r="6" spans="1:2" ht="30.75" customHeight="1" x14ac:dyDescent="0.3">
      <c r="A6" s="67"/>
      <c r="B6" s="65" t="s">
        <v>49</v>
      </c>
    </row>
    <row r="8" spans="1:2" ht="26.25" customHeight="1" x14ac:dyDescent="0.3">
      <c r="A8" s="70" t="s">
        <v>44</v>
      </c>
      <c r="B8" s="72" t="s">
        <v>50</v>
      </c>
    </row>
    <row r="9" spans="1:2" ht="75.75" customHeight="1" x14ac:dyDescent="0.3">
      <c r="A9" s="67"/>
      <c r="B9" s="72"/>
    </row>
    <row r="10" spans="1:2" ht="80.099999999999994" customHeight="1" x14ac:dyDescent="0.3">
      <c r="A10" s="67"/>
      <c r="B10" s="72"/>
    </row>
    <row r="12" spans="1:2" ht="30" customHeight="1" x14ac:dyDescent="0.3">
      <c r="A12" s="70" t="s">
        <v>45</v>
      </c>
      <c r="B12" s="72" t="s">
        <v>51</v>
      </c>
    </row>
    <row r="13" spans="1:2" ht="53.25" customHeight="1" x14ac:dyDescent="0.3">
      <c r="A13" s="67"/>
      <c r="B13" s="72"/>
    </row>
  </sheetData>
  <mergeCells count="6">
    <mergeCell ref="A3:A6"/>
    <mergeCell ref="A12:A13"/>
    <mergeCell ref="A1:B1"/>
    <mergeCell ref="A8:A10"/>
    <mergeCell ref="B8:B10"/>
    <mergeCell ref="B12:B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5"/>
  <sheetViews>
    <sheetView workbookViewId="0">
      <selection activeCell="C19" sqref="C19"/>
    </sheetView>
  </sheetViews>
  <sheetFormatPr defaultRowHeight="14.4" x14ac:dyDescent="0.3"/>
  <cols>
    <col min="1" max="1" width="45" customWidth="1"/>
    <col min="2" max="2" width="18" customWidth="1"/>
    <col min="3" max="3" width="80.21875" customWidth="1"/>
  </cols>
  <sheetData>
    <row r="1" spans="1:2" x14ac:dyDescent="0.3">
      <c r="A1" s="68" t="s">
        <v>1</v>
      </c>
      <c r="B1" s="69"/>
    </row>
    <row r="3" spans="1:2" x14ac:dyDescent="0.3">
      <c r="A3" s="1" t="s">
        <v>2</v>
      </c>
      <c r="B3" s="2"/>
    </row>
    <row r="4" spans="1:2" x14ac:dyDescent="0.3">
      <c r="A4" s="1" t="s">
        <v>3</v>
      </c>
      <c r="B4" s="2"/>
    </row>
    <row r="6" spans="1:2" x14ac:dyDescent="0.3">
      <c r="A6" s="66" t="s">
        <v>4</v>
      </c>
      <c r="B6" s="67"/>
    </row>
    <row r="7" spans="1:2" x14ac:dyDescent="0.3">
      <c r="A7" s="4" t="s">
        <v>5</v>
      </c>
      <c r="B7" s="2"/>
    </row>
    <row r="8" spans="1:2" x14ac:dyDescent="0.3">
      <c r="A8" s="4" t="s">
        <v>6</v>
      </c>
      <c r="B8" s="2"/>
    </row>
    <row r="9" spans="1:2" x14ac:dyDescent="0.3">
      <c r="A9" s="4" t="s">
        <v>7</v>
      </c>
      <c r="B9" s="2"/>
    </row>
    <row r="10" spans="1:2" x14ac:dyDescent="0.3">
      <c r="A10" s="4" t="s">
        <v>8</v>
      </c>
      <c r="B10" s="2"/>
    </row>
    <row r="11" spans="1:2" x14ac:dyDescent="0.3">
      <c r="A11" s="4" t="s">
        <v>9</v>
      </c>
      <c r="B11" s="2"/>
    </row>
    <row r="12" spans="1:2" x14ac:dyDescent="0.3">
      <c r="A12" s="4" t="s">
        <v>10</v>
      </c>
      <c r="B12" s="2"/>
    </row>
    <row r="13" spans="1:2" x14ac:dyDescent="0.3">
      <c r="A13" s="4" t="s">
        <v>11</v>
      </c>
      <c r="B13" s="2"/>
    </row>
    <row r="14" spans="1:2" x14ac:dyDescent="0.3">
      <c r="A14" s="4" t="s">
        <v>12</v>
      </c>
      <c r="B14" s="2"/>
    </row>
    <row r="15" spans="1:2" x14ac:dyDescent="0.3">
      <c r="A15" s="4" t="s">
        <v>13</v>
      </c>
      <c r="B15" s="2"/>
    </row>
    <row r="16" spans="1:2" x14ac:dyDescent="0.3">
      <c r="A16" s="4" t="s">
        <v>14</v>
      </c>
      <c r="B16" s="2"/>
    </row>
    <row r="17" spans="1:3" x14ac:dyDescent="0.3">
      <c r="A17" s="4" t="s">
        <v>15</v>
      </c>
      <c r="B17" s="2"/>
    </row>
    <row r="18" spans="1:3" x14ac:dyDescent="0.3">
      <c r="A18" s="4" t="s">
        <v>16</v>
      </c>
      <c r="B18" s="2"/>
    </row>
    <row r="19" spans="1:3" x14ac:dyDescent="0.3">
      <c r="A19" s="4" t="s">
        <v>17</v>
      </c>
      <c r="B19" s="2"/>
    </row>
    <row r="20" spans="1:3" x14ac:dyDescent="0.3">
      <c r="A20" s="4" t="s">
        <v>18</v>
      </c>
      <c r="B20" s="2"/>
    </row>
    <row r="21" spans="1:3" x14ac:dyDescent="0.3">
      <c r="A21" s="4" t="s">
        <v>19</v>
      </c>
      <c r="B21" s="2"/>
    </row>
    <row r="23" spans="1:3" x14ac:dyDescent="0.3">
      <c r="A23" s="85" t="s">
        <v>20</v>
      </c>
      <c r="B23" s="86"/>
      <c r="C23" s="86"/>
    </row>
    <row r="24" spans="1:3" x14ac:dyDescent="0.3">
      <c r="A24" s="5" t="s">
        <v>21</v>
      </c>
    </row>
    <row r="25" spans="1:3" x14ac:dyDescent="0.3">
      <c r="A25" s="79" t="s">
        <v>22</v>
      </c>
      <c r="B25" s="82" t="s">
        <v>23</v>
      </c>
      <c r="C25" s="80" t="s">
        <v>52</v>
      </c>
    </row>
    <row r="26" spans="1:3" x14ac:dyDescent="0.3">
      <c r="A26" s="78" t="s">
        <v>24</v>
      </c>
      <c r="B26" s="83">
        <v>3</v>
      </c>
      <c r="C26" s="81"/>
    </row>
    <row r="27" spans="1:3" x14ac:dyDescent="0.3">
      <c r="A27" s="7" t="s">
        <v>25</v>
      </c>
      <c r="B27" s="84">
        <v>3</v>
      </c>
      <c r="C27" s="81"/>
    </row>
    <row r="28" spans="1:3" x14ac:dyDescent="0.3">
      <c r="A28" s="7"/>
      <c r="B28" s="84"/>
      <c r="C28" s="81"/>
    </row>
    <row r="29" spans="1:3" x14ac:dyDescent="0.3">
      <c r="A29" s="7"/>
      <c r="B29" s="84"/>
      <c r="C29" s="81"/>
    </row>
    <row r="30" spans="1:3" x14ac:dyDescent="0.3">
      <c r="A30" s="7"/>
      <c r="B30" s="84"/>
      <c r="C30" s="81"/>
    </row>
    <row r="31" spans="1:3" x14ac:dyDescent="0.3">
      <c r="A31" s="7"/>
      <c r="B31" s="84"/>
      <c r="C31" s="81"/>
    </row>
    <row r="32" spans="1:3" x14ac:dyDescent="0.3">
      <c r="A32" s="7"/>
      <c r="B32" s="84"/>
      <c r="C32" s="81"/>
    </row>
    <row r="33" spans="1:3" x14ac:dyDescent="0.3">
      <c r="A33" s="7"/>
      <c r="B33" s="84"/>
      <c r="C33" s="81"/>
    </row>
    <row r="34" spans="1:3" x14ac:dyDescent="0.3">
      <c r="A34" s="7"/>
      <c r="B34" s="84"/>
      <c r="C34" s="81"/>
    </row>
    <row r="35" spans="1:3" x14ac:dyDescent="0.3">
      <c r="A35" s="7"/>
      <c r="B35" s="84"/>
      <c r="C35" s="81"/>
    </row>
    <row r="36" spans="1:3" x14ac:dyDescent="0.3">
      <c r="A36" s="7"/>
      <c r="B36" s="84"/>
      <c r="C36" s="81"/>
    </row>
    <row r="37" spans="1:3" x14ac:dyDescent="0.3">
      <c r="A37" s="7"/>
      <c r="B37" s="84"/>
      <c r="C37" s="81"/>
    </row>
    <row r="38" spans="1:3" x14ac:dyDescent="0.3">
      <c r="A38" s="7"/>
      <c r="B38" s="84"/>
      <c r="C38" s="81"/>
    </row>
    <row r="39" spans="1:3" x14ac:dyDescent="0.3">
      <c r="A39" s="7"/>
      <c r="B39" s="84"/>
      <c r="C39" s="81"/>
    </row>
    <row r="40" spans="1:3" x14ac:dyDescent="0.3">
      <c r="A40" s="7"/>
      <c r="B40" s="84"/>
      <c r="C40" s="81"/>
    </row>
    <row r="41" spans="1:3" x14ac:dyDescent="0.3">
      <c r="A41" s="7"/>
      <c r="B41" s="84"/>
      <c r="C41" s="81"/>
    </row>
    <row r="42" spans="1:3" x14ac:dyDescent="0.3">
      <c r="A42" s="7"/>
      <c r="B42" s="84"/>
      <c r="C42" s="81"/>
    </row>
    <row r="43" spans="1:3" x14ac:dyDescent="0.3">
      <c r="A43" s="7"/>
      <c r="B43" s="84"/>
      <c r="C43" s="81"/>
    </row>
    <row r="44" spans="1:3" x14ac:dyDescent="0.3">
      <c r="A44" s="7"/>
      <c r="B44" s="84"/>
      <c r="C44" s="81"/>
    </row>
    <row r="45" spans="1:3" x14ac:dyDescent="0.3">
      <c r="A45" s="7"/>
      <c r="B45" s="84"/>
      <c r="C45" s="81"/>
    </row>
    <row r="47" spans="1:3" x14ac:dyDescent="0.3">
      <c r="A47" s="85" t="s">
        <v>26</v>
      </c>
      <c r="B47" s="86"/>
      <c r="C47" s="86"/>
    </row>
    <row r="48" spans="1:3" x14ac:dyDescent="0.3">
      <c r="A48" s="5" t="s">
        <v>21</v>
      </c>
    </row>
    <row r="49" spans="1:3" x14ac:dyDescent="0.3">
      <c r="A49" s="79" t="s">
        <v>22</v>
      </c>
      <c r="B49" s="80" t="s">
        <v>23</v>
      </c>
      <c r="C49" s="80" t="s">
        <v>52</v>
      </c>
    </row>
    <row r="50" spans="1:3" x14ac:dyDescent="0.3">
      <c r="A50" s="87"/>
      <c r="B50" s="88"/>
      <c r="C50" s="81"/>
    </row>
    <row r="51" spans="1:3" x14ac:dyDescent="0.3">
      <c r="A51" s="87"/>
      <c r="B51" s="88"/>
      <c r="C51" s="81"/>
    </row>
    <row r="52" spans="1:3" x14ac:dyDescent="0.3">
      <c r="A52" s="87"/>
      <c r="B52" s="88"/>
      <c r="C52" s="81"/>
    </row>
    <row r="53" spans="1:3" x14ac:dyDescent="0.3">
      <c r="A53" s="87"/>
      <c r="B53" s="88"/>
      <c r="C53" s="81"/>
    </row>
    <row r="54" spans="1:3" x14ac:dyDescent="0.3">
      <c r="A54" s="87"/>
      <c r="B54" s="88"/>
      <c r="C54" s="81"/>
    </row>
    <row r="55" spans="1:3" x14ac:dyDescent="0.3">
      <c r="A55" s="87"/>
      <c r="B55" s="88"/>
      <c r="C55" s="81"/>
    </row>
    <row r="56" spans="1:3" x14ac:dyDescent="0.3">
      <c r="A56" s="87"/>
      <c r="B56" s="88"/>
      <c r="C56" s="81"/>
    </row>
    <row r="57" spans="1:3" x14ac:dyDescent="0.3">
      <c r="A57" s="87"/>
      <c r="B57" s="88"/>
      <c r="C57" s="81"/>
    </row>
    <row r="58" spans="1:3" x14ac:dyDescent="0.3">
      <c r="A58" s="87"/>
      <c r="B58" s="88"/>
      <c r="C58" s="81"/>
    </row>
    <row r="59" spans="1:3" x14ac:dyDescent="0.3">
      <c r="A59" s="87"/>
      <c r="B59" s="88"/>
      <c r="C59" s="81"/>
    </row>
    <row r="60" spans="1:3" x14ac:dyDescent="0.3">
      <c r="A60" s="87"/>
      <c r="B60" s="88"/>
      <c r="C60" s="81"/>
    </row>
    <row r="61" spans="1:3" x14ac:dyDescent="0.3">
      <c r="A61" s="87"/>
      <c r="B61" s="88"/>
      <c r="C61" s="81"/>
    </row>
    <row r="62" spans="1:3" x14ac:dyDescent="0.3">
      <c r="A62" s="87"/>
      <c r="B62" s="88"/>
      <c r="C62" s="81"/>
    </row>
    <row r="63" spans="1:3" x14ac:dyDescent="0.3">
      <c r="A63" s="87"/>
      <c r="B63" s="88"/>
      <c r="C63" s="81"/>
    </row>
    <row r="64" spans="1:3" x14ac:dyDescent="0.3">
      <c r="A64" s="87"/>
      <c r="B64" s="88"/>
      <c r="C64" s="81"/>
    </row>
    <row r="65" spans="1:3" x14ac:dyDescent="0.3">
      <c r="A65" s="87"/>
      <c r="B65" s="88"/>
      <c r="C65" s="81"/>
    </row>
    <row r="66" spans="1:3" x14ac:dyDescent="0.3">
      <c r="A66" s="87"/>
      <c r="B66" s="88"/>
      <c r="C66" s="81"/>
    </row>
    <row r="67" spans="1:3" x14ac:dyDescent="0.3">
      <c r="A67" s="87"/>
      <c r="B67" s="88"/>
      <c r="C67" s="81"/>
    </row>
    <row r="68" spans="1:3" x14ac:dyDescent="0.3">
      <c r="A68" s="87"/>
      <c r="B68" s="88"/>
      <c r="C68" s="81"/>
    </row>
    <row r="69" spans="1:3" x14ac:dyDescent="0.3">
      <c r="A69" s="87"/>
      <c r="B69" s="88"/>
      <c r="C69" s="81"/>
    </row>
    <row r="71" spans="1:3" x14ac:dyDescent="0.3">
      <c r="A71" s="85" t="s">
        <v>27</v>
      </c>
      <c r="B71" s="86"/>
      <c r="C71" s="86"/>
    </row>
    <row r="72" spans="1:3" x14ac:dyDescent="0.3">
      <c r="A72" s="5" t="s">
        <v>21</v>
      </c>
    </row>
    <row r="73" spans="1:3" x14ac:dyDescent="0.3">
      <c r="A73" s="79" t="s">
        <v>22</v>
      </c>
      <c r="B73" s="80" t="s">
        <v>23</v>
      </c>
      <c r="C73" s="80" t="s">
        <v>52</v>
      </c>
    </row>
    <row r="74" spans="1:3" x14ac:dyDescent="0.3">
      <c r="A74" s="87"/>
      <c r="B74" s="88"/>
      <c r="C74" s="81"/>
    </row>
    <row r="75" spans="1:3" x14ac:dyDescent="0.3">
      <c r="A75" s="87"/>
      <c r="B75" s="88"/>
      <c r="C75" s="81"/>
    </row>
    <row r="76" spans="1:3" x14ac:dyDescent="0.3">
      <c r="A76" s="87"/>
      <c r="B76" s="88"/>
      <c r="C76" s="81"/>
    </row>
    <row r="77" spans="1:3" x14ac:dyDescent="0.3">
      <c r="A77" s="87"/>
      <c r="B77" s="88"/>
      <c r="C77" s="81"/>
    </row>
    <row r="78" spans="1:3" x14ac:dyDescent="0.3">
      <c r="A78" s="87"/>
      <c r="B78" s="88"/>
      <c r="C78" s="81"/>
    </row>
    <row r="79" spans="1:3" x14ac:dyDescent="0.3">
      <c r="A79" s="87"/>
      <c r="B79" s="88"/>
      <c r="C79" s="81"/>
    </row>
    <row r="80" spans="1:3" x14ac:dyDescent="0.3">
      <c r="A80" s="87"/>
      <c r="B80" s="88"/>
      <c r="C80" s="81"/>
    </row>
    <row r="81" spans="1:3" x14ac:dyDescent="0.3">
      <c r="A81" s="87"/>
      <c r="B81" s="88"/>
      <c r="C81" s="81"/>
    </row>
    <row r="82" spans="1:3" x14ac:dyDescent="0.3">
      <c r="A82" s="87"/>
      <c r="B82" s="88"/>
      <c r="C82" s="81"/>
    </row>
    <row r="83" spans="1:3" x14ac:dyDescent="0.3">
      <c r="A83" s="87"/>
      <c r="B83" s="88"/>
      <c r="C83" s="81"/>
    </row>
    <row r="84" spans="1:3" x14ac:dyDescent="0.3">
      <c r="A84" s="87"/>
      <c r="B84" s="88"/>
      <c r="C84" s="81"/>
    </row>
    <row r="85" spans="1:3" x14ac:dyDescent="0.3">
      <c r="A85" s="87"/>
      <c r="B85" s="88"/>
      <c r="C85" s="81"/>
    </row>
    <row r="86" spans="1:3" x14ac:dyDescent="0.3">
      <c r="A86" s="87"/>
      <c r="B86" s="88"/>
      <c r="C86" s="81"/>
    </row>
    <row r="87" spans="1:3" x14ac:dyDescent="0.3">
      <c r="A87" s="87"/>
      <c r="B87" s="88"/>
      <c r="C87" s="81"/>
    </row>
    <row r="88" spans="1:3" x14ac:dyDescent="0.3">
      <c r="A88" s="87"/>
      <c r="B88" s="88"/>
      <c r="C88" s="81"/>
    </row>
    <row r="89" spans="1:3" x14ac:dyDescent="0.3">
      <c r="A89" s="87"/>
      <c r="B89" s="88"/>
      <c r="C89" s="81"/>
    </row>
    <row r="90" spans="1:3" x14ac:dyDescent="0.3">
      <c r="A90" s="87"/>
      <c r="B90" s="88"/>
      <c r="C90" s="81"/>
    </row>
    <row r="91" spans="1:3" x14ac:dyDescent="0.3">
      <c r="A91" s="87"/>
      <c r="B91" s="88"/>
      <c r="C91" s="81"/>
    </row>
    <row r="92" spans="1:3" x14ac:dyDescent="0.3">
      <c r="A92" s="87"/>
      <c r="B92" s="88"/>
      <c r="C92" s="81"/>
    </row>
    <row r="93" spans="1:3" x14ac:dyDescent="0.3">
      <c r="A93" s="87"/>
      <c r="B93" s="88"/>
      <c r="C93" s="81"/>
    </row>
    <row r="95" spans="1:3" x14ac:dyDescent="0.3">
      <c r="A95" s="5" t="s">
        <v>28</v>
      </c>
    </row>
  </sheetData>
  <sheetProtection sheet="1"/>
  <mergeCells count="5">
    <mergeCell ref="A1:B1"/>
    <mergeCell ref="A6:B6"/>
    <mergeCell ref="A23:C23"/>
    <mergeCell ref="A47:C47"/>
    <mergeCell ref="A71:C7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81"/>
  <sheetViews>
    <sheetView tabSelected="1" workbookViewId="0">
      <selection activeCell="D14" sqref="D14"/>
    </sheetView>
  </sheetViews>
  <sheetFormatPr defaultRowHeight="14.4" x14ac:dyDescent="0.3"/>
  <cols>
    <col min="1" max="1" width="50" customWidth="1"/>
    <col min="2" max="2" width="10" customWidth="1"/>
    <col min="3" max="3" width="12" customWidth="1"/>
    <col min="4" max="4" width="9" customWidth="1"/>
    <col min="5" max="5" width="12" customWidth="1"/>
    <col min="6" max="6" width="9" customWidth="1"/>
    <col min="7" max="7" width="12" customWidth="1"/>
    <col min="8" max="8" width="9" customWidth="1"/>
    <col min="9" max="9" width="12" customWidth="1"/>
    <col min="10" max="10" width="9" customWidth="1"/>
    <col min="11" max="11" width="12" customWidth="1"/>
    <col min="12" max="12" width="9" customWidth="1"/>
    <col min="13" max="13" width="12" customWidth="1"/>
    <col min="14" max="14" width="9" customWidth="1"/>
    <col min="15" max="15" width="12" customWidth="1"/>
    <col min="16" max="16" width="9" customWidth="1"/>
    <col min="17" max="17" width="12" customWidth="1"/>
    <col min="18" max="18" width="9" customWidth="1"/>
    <col min="19" max="19" width="12" customWidth="1"/>
    <col min="20" max="20" width="9" customWidth="1"/>
    <col min="21" max="21" width="12" customWidth="1"/>
    <col min="22" max="22" width="9" customWidth="1"/>
    <col min="23" max="23" width="12" customWidth="1"/>
    <col min="24" max="24" width="9" customWidth="1"/>
    <col min="25" max="25" width="12" customWidth="1"/>
    <col min="26" max="26" width="9" customWidth="1"/>
    <col min="27" max="27" width="12" customWidth="1"/>
    <col min="28" max="28" width="9" customWidth="1"/>
    <col min="29" max="29" width="12" customWidth="1"/>
    <col min="30" max="30" width="9" customWidth="1"/>
    <col min="31" max="31" width="12" customWidth="1"/>
    <col min="32" max="32" width="9" customWidth="1"/>
  </cols>
  <sheetData>
    <row r="1" spans="1:32" ht="18.899999999999999" customHeight="1" x14ac:dyDescent="0.3">
      <c r="A1" s="71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ht="30" customHeight="1" x14ac:dyDescent="0.3">
      <c r="A2" s="74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2" x14ac:dyDescent="0.3">
      <c r="A3" s="1" t="s">
        <v>31</v>
      </c>
      <c r="B3" s="2"/>
    </row>
    <row r="5" spans="1:32" x14ac:dyDescent="0.3">
      <c r="A5" s="73" t="s">
        <v>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</row>
    <row r="6" spans="1:32" ht="42" customHeight="1" x14ac:dyDescent="0.3">
      <c r="A6" s="8" t="s">
        <v>22</v>
      </c>
      <c r="B6" s="9" t="s">
        <v>23</v>
      </c>
      <c r="C6" s="10" t="str">
        <f>IF(Setup!B7="","Candidate 1",Setup!B7)</f>
        <v>Candidate 1</v>
      </c>
      <c r="D6" s="10" t="s">
        <v>33</v>
      </c>
      <c r="E6" s="11" t="str">
        <f>IF(Setup!B8="","Candidate 2",Setup!B8)</f>
        <v>Candidate 2</v>
      </c>
      <c r="F6" s="11" t="s">
        <v>33</v>
      </c>
      <c r="G6" s="12" t="str">
        <f>IF(Setup!B9="","Candidate 3",Setup!B9)</f>
        <v>Candidate 3</v>
      </c>
      <c r="H6" s="12" t="s">
        <v>33</v>
      </c>
      <c r="I6" s="13" t="str">
        <f>IF(Setup!B10="","Candidate 4",Setup!B10)</f>
        <v>Candidate 4</v>
      </c>
      <c r="J6" s="13" t="s">
        <v>33</v>
      </c>
      <c r="K6" s="3" t="str">
        <f>IF(Setup!B11="","Candidate 5",Setup!B11)</f>
        <v>Candidate 5</v>
      </c>
      <c r="L6" s="3" t="s">
        <v>33</v>
      </c>
      <c r="M6" s="14" t="str">
        <f>IF(Setup!B12="","Candidate 6",Setup!B12)</f>
        <v>Candidate 6</v>
      </c>
      <c r="N6" s="14" t="s">
        <v>33</v>
      </c>
      <c r="O6" s="15" t="str">
        <f>IF(Setup!B13="","Candidate 7",Setup!B13)</f>
        <v>Candidate 7</v>
      </c>
      <c r="P6" s="15" t="s">
        <v>33</v>
      </c>
      <c r="Q6" s="16" t="str">
        <f>IF(Setup!B14="","Candidate 8",Setup!B14)</f>
        <v>Candidate 8</v>
      </c>
      <c r="R6" s="16" t="s">
        <v>33</v>
      </c>
      <c r="S6" s="17" t="str">
        <f>IF(Setup!B15="","Candidate 9",Setup!B15)</f>
        <v>Candidate 9</v>
      </c>
      <c r="T6" s="17" t="s">
        <v>33</v>
      </c>
      <c r="U6" s="18" t="str">
        <f>IF(Setup!B16="","Candidate 10",Setup!B16)</f>
        <v>Candidate 10</v>
      </c>
      <c r="V6" s="18" t="s">
        <v>33</v>
      </c>
      <c r="W6" s="19" t="str">
        <f>IF(Setup!B17="","Candidate 11",Setup!B17)</f>
        <v>Candidate 11</v>
      </c>
      <c r="X6" s="19" t="s">
        <v>33</v>
      </c>
      <c r="Y6" s="20" t="str">
        <f>IF(Setup!B18="","Candidate 12",Setup!B18)</f>
        <v>Candidate 12</v>
      </c>
      <c r="Z6" s="20" t="s">
        <v>33</v>
      </c>
      <c r="AA6" s="21" t="str">
        <f>IF(Setup!B19="","Candidate 13",Setup!B19)</f>
        <v>Candidate 13</v>
      </c>
      <c r="AB6" s="21" t="s">
        <v>33</v>
      </c>
      <c r="AC6" s="22" t="str">
        <f>IF(Setup!B20="","Candidate 14",Setup!B20)</f>
        <v>Candidate 14</v>
      </c>
      <c r="AD6" s="22" t="s">
        <v>33</v>
      </c>
      <c r="AE6" s="23" t="str">
        <f>IF(Setup!B21="","Candidate 15",Setup!B21)</f>
        <v>Candidate 15</v>
      </c>
      <c r="AF6" s="23" t="s">
        <v>33</v>
      </c>
    </row>
    <row r="7" spans="1:32" x14ac:dyDescent="0.3">
      <c r="A7" s="24" t="str">
        <f>IF(Setup!A26="","",Setup!A26)</f>
        <v>Company Requirement: Values Alignment</v>
      </c>
      <c r="B7" s="25">
        <f>IF(Setup!B26="","",Setup!B26)</f>
        <v>3</v>
      </c>
      <c r="C7" s="26"/>
      <c r="D7" s="10" t="str">
        <f t="shared" ref="D7:D26" si="0">IF(OR($B7="",$B7=0,C7=""),"",$B7*C7)</f>
        <v/>
      </c>
      <c r="E7" s="27"/>
      <c r="F7" s="11" t="str">
        <f t="shared" ref="F7:F26" si="1">IF(OR($B7="",$B7=0,E7=""),"",$B7*E7)</f>
        <v/>
      </c>
      <c r="G7" s="28"/>
      <c r="H7" s="12" t="str">
        <f t="shared" ref="H7:H26" si="2">IF(OR($B7="",$B7=0,G7=""),"",$B7*G7)</f>
        <v/>
      </c>
      <c r="I7" s="29"/>
      <c r="J7" s="13" t="str">
        <f t="shared" ref="J7:J26" si="3">IF(OR($B7="",$B7=0,I7=""),"",$B7*I7)</f>
        <v/>
      </c>
      <c r="K7" s="30"/>
      <c r="L7" s="3" t="str">
        <f t="shared" ref="L7:L26" si="4">IF(OR($B7="",$B7=0,K7=""),"",$B7*K7)</f>
        <v/>
      </c>
      <c r="M7" s="31"/>
      <c r="N7" s="14" t="str">
        <f t="shared" ref="N7:N26" si="5">IF(OR($B7="",$B7=0,M7=""),"",$B7*M7)</f>
        <v/>
      </c>
      <c r="O7" s="32"/>
      <c r="P7" s="15" t="str">
        <f t="shared" ref="P7:P26" si="6">IF(OR($B7="",$B7=0,O7=""),"",$B7*O7)</f>
        <v/>
      </c>
      <c r="Q7" s="33"/>
      <c r="R7" s="16" t="str">
        <f t="shared" ref="R7:R26" si="7">IF(OR($B7="",$B7=0,Q7=""),"",$B7*Q7)</f>
        <v/>
      </c>
      <c r="S7" s="34"/>
      <c r="T7" s="17" t="str">
        <f t="shared" ref="T7:T26" si="8">IF(OR($B7="",$B7=0,S7=""),"",$B7*S7)</f>
        <v/>
      </c>
      <c r="U7" s="35"/>
      <c r="V7" s="18" t="str">
        <f t="shared" ref="V7:V26" si="9">IF(OR($B7="",$B7=0,U7=""),"",$B7*U7)</f>
        <v/>
      </c>
      <c r="W7" s="36"/>
      <c r="X7" s="19" t="str">
        <f t="shared" ref="X7:X26" si="10">IF(OR($B7="",$B7=0,W7=""),"",$B7*W7)</f>
        <v/>
      </c>
      <c r="Y7" s="37"/>
      <c r="Z7" s="20" t="str">
        <f t="shared" ref="Z7:Z26" si="11">IF(OR($B7="",$B7=0,Y7=""),"",$B7*Y7)</f>
        <v/>
      </c>
      <c r="AA7" s="38"/>
      <c r="AB7" s="21" t="str">
        <f t="shared" ref="AB7:AB26" si="12">IF(OR($B7="",$B7=0,AA7=""),"",$B7*AA7)</f>
        <v/>
      </c>
      <c r="AC7" s="39"/>
      <c r="AD7" s="22" t="str">
        <f t="shared" ref="AD7:AD26" si="13">IF(OR($B7="",$B7=0,AC7=""),"",$B7*AC7)</f>
        <v/>
      </c>
      <c r="AE7" s="40"/>
      <c r="AF7" s="23" t="str">
        <f t="shared" ref="AF7:AF26" si="14">IF(OR($B7="",$B7=0,AE7=""),"",$B7*AE7)</f>
        <v/>
      </c>
    </row>
    <row r="8" spans="1:32" x14ac:dyDescent="0.3">
      <c r="A8" s="24" t="str">
        <f>IF(Setup!A27="","",Setup!A27)</f>
        <v>Company Requirement: Mission Alignment</v>
      </c>
      <c r="B8" s="25">
        <f>IF(Setup!B27="","",Setup!B27)</f>
        <v>3</v>
      </c>
      <c r="C8" s="26"/>
      <c r="D8" s="10" t="str">
        <f t="shared" si="0"/>
        <v/>
      </c>
      <c r="E8" s="27"/>
      <c r="F8" s="11" t="str">
        <f t="shared" si="1"/>
        <v/>
      </c>
      <c r="G8" s="28"/>
      <c r="H8" s="12" t="str">
        <f t="shared" si="2"/>
        <v/>
      </c>
      <c r="I8" s="29"/>
      <c r="J8" s="13" t="str">
        <f t="shared" si="3"/>
        <v/>
      </c>
      <c r="K8" s="30"/>
      <c r="L8" s="3" t="str">
        <f t="shared" si="4"/>
        <v/>
      </c>
      <c r="M8" s="31"/>
      <c r="N8" s="14" t="str">
        <f t="shared" si="5"/>
        <v/>
      </c>
      <c r="O8" s="32"/>
      <c r="P8" s="15" t="str">
        <f t="shared" si="6"/>
        <v/>
      </c>
      <c r="Q8" s="33"/>
      <c r="R8" s="16" t="str">
        <f t="shared" si="7"/>
        <v/>
      </c>
      <c r="S8" s="34"/>
      <c r="T8" s="17" t="str">
        <f t="shared" si="8"/>
        <v/>
      </c>
      <c r="U8" s="35"/>
      <c r="V8" s="18" t="str">
        <f t="shared" si="9"/>
        <v/>
      </c>
      <c r="W8" s="36"/>
      <c r="X8" s="19" t="str">
        <f t="shared" si="10"/>
        <v/>
      </c>
      <c r="Y8" s="37"/>
      <c r="Z8" s="20" t="str">
        <f t="shared" si="11"/>
        <v/>
      </c>
      <c r="AA8" s="38"/>
      <c r="AB8" s="21" t="str">
        <f t="shared" si="12"/>
        <v/>
      </c>
      <c r="AC8" s="39"/>
      <c r="AD8" s="22" t="str">
        <f t="shared" si="13"/>
        <v/>
      </c>
      <c r="AE8" s="40"/>
      <c r="AF8" s="23" t="str">
        <f t="shared" si="14"/>
        <v/>
      </c>
    </row>
    <row r="9" spans="1:32" x14ac:dyDescent="0.3">
      <c r="A9" s="24" t="str">
        <f>IF(Setup!A28="","",Setup!A28)</f>
        <v/>
      </c>
      <c r="B9" s="25" t="str">
        <f>IF(Setup!B28="","",Setup!B28)</f>
        <v/>
      </c>
      <c r="C9" s="26"/>
      <c r="D9" s="10" t="str">
        <f t="shared" si="0"/>
        <v/>
      </c>
      <c r="E9" s="27"/>
      <c r="F9" s="11" t="str">
        <f t="shared" si="1"/>
        <v/>
      </c>
      <c r="G9" s="28"/>
      <c r="H9" s="12" t="str">
        <f t="shared" si="2"/>
        <v/>
      </c>
      <c r="I9" s="29"/>
      <c r="J9" s="13" t="str">
        <f t="shared" si="3"/>
        <v/>
      </c>
      <c r="K9" s="30"/>
      <c r="L9" s="3" t="str">
        <f t="shared" si="4"/>
        <v/>
      </c>
      <c r="M9" s="31"/>
      <c r="N9" s="14" t="str">
        <f t="shared" si="5"/>
        <v/>
      </c>
      <c r="O9" s="32"/>
      <c r="P9" s="15" t="str">
        <f t="shared" si="6"/>
        <v/>
      </c>
      <c r="Q9" s="33"/>
      <c r="R9" s="16" t="str">
        <f t="shared" si="7"/>
        <v/>
      </c>
      <c r="S9" s="34"/>
      <c r="T9" s="17" t="str">
        <f t="shared" si="8"/>
        <v/>
      </c>
      <c r="U9" s="35"/>
      <c r="V9" s="18" t="str">
        <f t="shared" si="9"/>
        <v/>
      </c>
      <c r="W9" s="36"/>
      <c r="X9" s="19" t="str">
        <f t="shared" si="10"/>
        <v/>
      </c>
      <c r="Y9" s="37"/>
      <c r="Z9" s="20" t="str">
        <f t="shared" si="11"/>
        <v/>
      </c>
      <c r="AA9" s="38"/>
      <c r="AB9" s="21" t="str">
        <f t="shared" si="12"/>
        <v/>
      </c>
      <c r="AC9" s="39"/>
      <c r="AD9" s="22" t="str">
        <f t="shared" si="13"/>
        <v/>
      </c>
      <c r="AE9" s="40"/>
      <c r="AF9" s="23" t="str">
        <f t="shared" si="14"/>
        <v/>
      </c>
    </row>
    <row r="10" spans="1:32" x14ac:dyDescent="0.3">
      <c r="A10" s="24" t="str">
        <f>IF(Setup!A29="","",Setup!A29)</f>
        <v/>
      </c>
      <c r="B10" s="25" t="str">
        <f>IF(Setup!B29="","",Setup!B29)</f>
        <v/>
      </c>
      <c r="C10" s="26"/>
      <c r="D10" s="10" t="str">
        <f t="shared" si="0"/>
        <v/>
      </c>
      <c r="E10" s="27"/>
      <c r="F10" s="11" t="str">
        <f t="shared" si="1"/>
        <v/>
      </c>
      <c r="G10" s="28"/>
      <c r="H10" s="12" t="str">
        <f t="shared" si="2"/>
        <v/>
      </c>
      <c r="I10" s="29"/>
      <c r="J10" s="13" t="str">
        <f t="shared" si="3"/>
        <v/>
      </c>
      <c r="K10" s="30"/>
      <c r="L10" s="3" t="str">
        <f t="shared" si="4"/>
        <v/>
      </c>
      <c r="M10" s="31"/>
      <c r="N10" s="14" t="str">
        <f t="shared" si="5"/>
        <v/>
      </c>
      <c r="O10" s="32"/>
      <c r="P10" s="15" t="str">
        <f t="shared" si="6"/>
        <v/>
      </c>
      <c r="Q10" s="33"/>
      <c r="R10" s="16" t="str">
        <f t="shared" si="7"/>
        <v/>
      </c>
      <c r="S10" s="34"/>
      <c r="T10" s="17" t="str">
        <f t="shared" si="8"/>
        <v/>
      </c>
      <c r="U10" s="35"/>
      <c r="V10" s="18" t="str">
        <f t="shared" si="9"/>
        <v/>
      </c>
      <c r="W10" s="36"/>
      <c r="X10" s="19" t="str">
        <f t="shared" si="10"/>
        <v/>
      </c>
      <c r="Y10" s="37"/>
      <c r="Z10" s="20" t="str">
        <f t="shared" si="11"/>
        <v/>
      </c>
      <c r="AA10" s="38"/>
      <c r="AB10" s="21" t="str">
        <f t="shared" si="12"/>
        <v/>
      </c>
      <c r="AC10" s="39"/>
      <c r="AD10" s="22" t="str">
        <f t="shared" si="13"/>
        <v/>
      </c>
      <c r="AE10" s="40"/>
      <c r="AF10" s="23" t="str">
        <f t="shared" si="14"/>
        <v/>
      </c>
    </row>
    <row r="11" spans="1:32" x14ac:dyDescent="0.3">
      <c r="A11" s="24" t="str">
        <f>IF(Setup!A30="","",Setup!A30)</f>
        <v/>
      </c>
      <c r="B11" s="25" t="str">
        <f>IF(Setup!B30="","",Setup!B30)</f>
        <v/>
      </c>
      <c r="C11" s="26"/>
      <c r="D11" s="10" t="str">
        <f t="shared" si="0"/>
        <v/>
      </c>
      <c r="E11" s="27"/>
      <c r="F11" s="11" t="str">
        <f t="shared" si="1"/>
        <v/>
      </c>
      <c r="G11" s="28"/>
      <c r="H11" s="12" t="str">
        <f t="shared" si="2"/>
        <v/>
      </c>
      <c r="I11" s="29"/>
      <c r="J11" s="13" t="str">
        <f t="shared" si="3"/>
        <v/>
      </c>
      <c r="K11" s="30"/>
      <c r="L11" s="3" t="str">
        <f t="shared" si="4"/>
        <v/>
      </c>
      <c r="M11" s="31"/>
      <c r="N11" s="14" t="str">
        <f t="shared" si="5"/>
        <v/>
      </c>
      <c r="O11" s="32"/>
      <c r="P11" s="15" t="str">
        <f t="shared" si="6"/>
        <v/>
      </c>
      <c r="Q11" s="33"/>
      <c r="R11" s="16" t="str">
        <f t="shared" si="7"/>
        <v/>
      </c>
      <c r="S11" s="34"/>
      <c r="T11" s="17" t="str">
        <f t="shared" si="8"/>
        <v/>
      </c>
      <c r="U11" s="35"/>
      <c r="V11" s="18" t="str">
        <f t="shared" si="9"/>
        <v/>
      </c>
      <c r="W11" s="36"/>
      <c r="X11" s="19" t="str">
        <f t="shared" si="10"/>
        <v/>
      </c>
      <c r="Y11" s="37"/>
      <c r="Z11" s="20" t="str">
        <f t="shared" si="11"/>
        <v/>
      </c>
      <c r="AA11" s="38"/>
      <c r="AB11" s="21" t="str">
        <f t="shared" si="12"/>
        <v/>
      </c>
      <c r="AC11" s="39"/>
      <c r="AD11" s="22" t="str">
        <f t="shared" si="13"/>
        <v/>
      </c>
      <c r="AE11" s="40"/>
      <c r="AF11" s="23" t="str">
        <f t="shared" si="14"/>
        <v/>
      </c>
    </row>
    <row r="12" spans="1:32" x14ac:dyDescent="0.3">
      <c r="A12" s="24" t="str">
        <f>IF(Setup!A31="","",Setup!A31)</f>
        <v/>
      </c>
      <c r="B12" s="25" t="str">
        <f>IF(Setup!B31="","",Setup!B31)</f>
        <v/>
      </c>
      <c r="C12" s="26"/>
      <c r="D12" s="10" t="str">
        <f t="shared" si="0"/>
        <v/>
      </c>
      <c r="E12" s="27"/>
      <c r="F12" s="11" t="str">
        <f t="shared" si="1"/>
        <v/>
      </c>
      <c r="G12" s="28"/>
      <c r="H12" s="12" t="str">
        <f t="shared" si="2"/>
        <v/>
      </c>
      <c r="I12" s="29"/>
      <c r="J12" s="13" t="str">
        <f t="shared" si="3"/>
        <v/>
      </c>
      <c r="K12" s="30"/>
      <c r="L12" s="3" t="str">
        <f t="shared" si="4"/>
        <v/>
      </c>
      <c r="M12" s="31"/>
      <c r="N12" s="14" t="str">
        <f t="shared" si="5"/>
        <v/>
      </c>
      <c r="O12" s="32"/>
      <c r="P12" s="15" t="str">
        <f t="shared" si="6"/>
        <v/>
      </c>
      <c r="Q12" s="33"/>
      <c r="R12" s="16" t="str">
        <f t="shared" si="7"/>
        <v/>
      </c>
      <c r="S12" s="34"/>
      <c r="T12" s="17" t="str">
        <f t="shared" si="8"/>
        <v/>
      </c>
      <c r="U12" s="35"/>
      <c r="V12" s="18" t="str">
        <f t="shared" si="9"/>
        <v/>
      </c>
      <c r="W12" s="36"/>
      <c r="X12" s="19" t="str">
        <f t="shared" si="10"/>
        <v/>
      </c>
      <c r="Y12" s="37"/>
      <c r="Z12" s="20" t="str">
        <f t="shared" si="11"/>
        <v/>
      </c>
      <c r="AA12" s="38"/>
      <c r="AB12" s="21" t="str">
        <f t="shared" si="12"/>
        <v/>
      </c>
      <c r="AC12" s="39"/>
      <c r="AD12" s="22" t="str">
        <f t="shared" si="13"/>
        <v/>
      </c>
      <c r="AE12" s="40"/>
      <c r="AF12" s="23" t="str">
        <f t="shared" si="14"/>
        <v/>
      </c>
    </row>
    <row r="13" spans="1:32" x14ac:dyDescent="0.3">
      <c r="A13" s="24" t="str">
        <f>IF(Setup!A32="","",Setup!A32)</f>
        <v/>
      </c>
      <c r="B13" s="25" t="str">
        <f>IF(Setup!B32="","",Setup!B32)</f>
        <v/>
      </c>
      <c r="C13" s="26"/>
      <c r="D13" s="10" t="str">
        <f t="shared" si="0"/>
        <v/>
      </c>
      <c r="E13" s="27"/>
      <c r="F13" s="11" t="str">
        <f t="shared" si="1"/>
        <v/>
      </c>
      <c r="G13" s="28"/>
      <c r="H13" s="12" t="str">
        <f t="shared" si="2"/>
        <v/>
      </c>
      <c r="I13" s="29"/>
      <c r="J13" s="13" t="str">
        <f t="shared" si="3"/>
        <v/>
      </c>
      <c r="K13" s="30"/>
      <c r="L13" s="3" t="str">
        <f t="shared" si="4"/>
        <v/>
      </c>
      <c r="M13" s="31"/>
      <c r="N13" s="14" t="str">
        <f t="shared" si="5"/>
        <v/>
      </c>
      <c r="O13" s="32"/>
      <c r="P13" s="15" t="str">
        <f t="shared" si="6"/>
        <v/>
      </c>
      <c r="Q13" s="33"/>
      <c r="R13" s="16" t="str">
        <f t="shared" si="7"/>
        <v/>
      </c>
      <c r="S13" s="34"/>
      <c r="T13" s="17" t="str">
        <f t="shared" si="8"/>
        <v/>
      </c>
      <c r="U13" s="35"/>
      <c r="V13" s="18" t="str">
        <f t="shared" si="9"/>
        <v/>
      </c>
      <c r="W13" s="36"/>
      <c r="X13" s="19" t="str">
        <f t="shared" si="10"/>
        <v/>
      </c>
      <c r="Y13" s="37"/>
      <c r="Z13" s="20" t="str">
        <f t="shared" si="11"/>
        <v/>
      </c>
      <c r="AA13" s="38"/>
      <c r="AB13" s="21" t="str">
        <f t="shared" si="12"/>
        <v/>
      </c>
      <c r="AC13" s="39"/>
      <c r="AD13" s="22" t="str">
        <f t="shared" si="13"/>
        <v/>
      </c>
      <c r="AE13" s="40"/>
      <c r="AF13" s="23" t="str">
        <f t="shared" si="14"/>
        <v/>
      </c>
    </row>
    <row r="14" spans="1:32" x14ac:dyDescent="0.3">
      <c r="A14" s="24" t="str">
        <f>IF(Setup!A33="","",Setup!A33)</f>
        <v/>
      </c>
      <c r="B14" s="25" t="str">
        <f>IF(Setup!B33="","",Setup!B33)</f>
        <v/>
      </c>
      <c r="C14" s="26"/>
      <c r="D14" s="10" t="str">
        <f t="shared" si="0"/>
        <v/>
      </c>
      <c r="E14" s="27"/>
      <c r="F14" s="11" t="str">
        <f t="shared" si="1"/>
        <v/>
      </c>
      <c r="G14" s="28"/>
      <c r="H14" s="12" t="str">
        <f t="shared" si="2"/>
        <v/>
      </c>
      <c r="I14" s="29"/>
      <c r="J14" s="13" t="str">
        <f t="shared" si="3"/>
        <v/>
      </c>
      <c r="K14" s="30"/>
      <c r="L14" s="3" t="str">
        <f t="shared" si="4"/>
        <v/>
      </c>
      <c r="M14" s="31"/>
      <c r="N14" s="14" t="str">
        <f t="shared" si="5"/>
        <v/>
      </c>
      <c r="O14" s="32"/>
      <c r="P14" s="15" t="str">
        <f t="shared" si="6"/>
        <v/>
      </c>
      <c r="Q14" s="33"/>
      <c r="R14" s="16" t="str">
        <f t="shared" si="7"/>
        <v/>
      </c>
      <c r="S14" s="34"/>
      <c r="T14" s="17" t="str">
        <f t="shared" si="8"/>
        <v/>
      </c>
      <c r="U14" s="35"/>
      <c r="V14" s="18" t="str">
        <f t="shared" si="9"/>
        <v/>
      </c>
      <c r="W14" s="36"/>
      <c r="X14" s="19" t="str">
        <f t="shared" si="10"/>
        <v/>
      </c>
      <c r="Y14" s="37"/>
      <c r="Z14" s="20" t="str">
        <f t="shared" si="11"/>
        <v/>
      </c>
      <c r="AA14" s="38"/>
      <c r="AB14" s="21" t="str">
        <f t="shared" si="12"/>
        <v/>
      </c>
      <c r="AC14" s="39"/>
      <c r="AD14" s="22" t="str">
        <f t="shared" si="13"/>
        <v/>
      </c>
      <c r="AE14" s="40"/>
      <c r="AF14" s="23" t="str">
        <f t="shared" si="14"/>
        <v/>
      </c>
    </row>
    <row r="15" spans="1:32" x14ac:dyDescent="0.3">
      <c r="A15" s="24" t="str">
        <f>IF(Setup!A34="","",Setup!A34)</f>
        <v/>
      </c>
      <c r="B15" s="25" t="str">
        <f>IF(Setup!B34="","",Setup!B34)</f>
        <v/>
      </c>
      <c r="C15" s="26"/>
      <c r="D15" s="10" t="str">
        <f t="shared" si="0"/>
        <v/>
      </c>
      <c r="E15" s="27"/>
      <c r="F15" s="11" t="str">
        <f t="shared" si="1"/>
        <v/>
      </c>
      <c r="G15" s="28"/>
      <c r="H15" s="12" t="str">
        <f t="shared" si="2"/>
        <v/>
      </c>
      <c r="I15" s="29"/>
      <c r="J15" s="13" t="str">
        <f t="shared" si="3"/>
        <v/>
      </c>
      <c r="K15" s="30"/>
      <c r="L15" s="3" t="str">
        <f t="shared" si="4"/>
        <v/>
      </c>
      <c r="M15" s="31"/>
      <c r="N15" s="14" t="str">
        <f t="shared" si="5"/>
        <v/>
      </c>
      <c r="O15" s="32"/>
      <c r="P15" s="15" t="str">
        <f t="shared" si="6"/>
        <v/>
      </c>
      <c r="Q15" s="33"/>
      <c r="R15" s="16" t="str">
        <f t="shared" si="7"/>
        <v/>
      </c>
      <c r="S15" s="34"/>
      <c r="T15" s="17" t="str">
        <f t="shared" si="8"/>
        <v/>
      </c>
      <c r="U15" s="35"/>
      <c r="V15" s="18" t="str">
        <f t="shared" si="9"/>
        <v/>
      </c>
      <c r="W15" s="36"/>
      <c r="X15" s="19" t="str">
        <f t="shared" si="10"/>
        <v/>
      </c>
      <c r="Y15" s="37"/>
      <c r="Z15" s="20" t="str">
        <f t="shared" si="11"/>
        <v/>
      </c>
      <c r="AA15" s="38"/>
      <c r="AB15" s="21" t="str">
        <f t="shared" si="12"/>
        <v/>
      </c>
      <c r="AC15" s="39"/>
      <c r="AD15" s="22" t="str">
        <f t="shared" si="13"/>
        <v/>
      </c>
      <c r="AE15" s="40"/>
      <c r="AF15" s="23" t="str">
        <f t="shared" si="14"/>
        <v/>
      </c>
    </row>
    <row r="16" spans="1:32" x14ac:dyDescent="0.3">
      <c r="A16" s="24" t="str">
        <f>IF(Setup!A35="","",Setup!A35)</f>
        <v/>
      </c>
      <c r="B16" s="25" t="str">
        <f>IF(Setup!B35="","",Setup!B35)</f>
        <v/>
      </c>
      <c r="C16" s="26"/>
      <c r="D16" s="10" t="str">
        <f t="shared" si="0"/>
        <v/>
      </c>
      <c r="E16" s="27"/>
      <c r="F16" s="11" t="str">
        <f t="shared" si="1"/>
        <v/>
      </c>
      <c r="G16" s="28"/>
      <c r="H16" s="12" t="str">
        <f t="shared" si="2"/>
        <v/>
      </c>
      <c r="I16" s="29"/>
      <c r="J16" s="13" t="str">
        <f t="shared" si="3"/>
        <v/>
      </c>
      <c r="K16" s="30"/>
      <c r="L16" s="3" t="str">
        <f t="shared" si="4"/>
        <v/>
      </c>
      <c r="M16" s="31"/>
      <c r="N16" s="14" t="str">
        <f t="shared" si="5"/>
        <v/>
      </c>
      <c r="O16" s="32"/>
      <c r="P16" s="15" t="str">
        <f t="shared" si="6"/>
        <v/>
      </c>
      <c r="Q16" s="33"/>
      <c r="R16" s="16" t="str">
        <f t="shared" si="7"/>
        <v/>
      </c>
      <c r="S16" s="34"/>
      <c r="T16" s="17" t="str">
        <f t="shared" si="8"/>
        <v/>
      </c>
      <c r="U16" s="35"/>
      <c r="V16" s="18" t="str">
        <f t="shared" si="9"/>
        <v/>
      </c>
      <c r="W16" s="36"/>
      <c r="X16" s="19" t="str">
        <f t="shared" si="10"/>
        <v/>
      </c>
      <c r="Y16" s="37"/>
      <c r="Z16" s="20" t="str">
        <f t="shared" si="11"/>
        <v/>
      </c>
      <c r="AA16" s="38"/>
      <c r="AB16" s="21" t="str">
        <f t="shared" si="12"/>
        <v/>
      </c>
      <c r="AC16" s="39"/>
      <c r="AD16" s="22" t="str">
        <f t="shared" si="13"/>
        <v/>
      </c>
      <c r="AE16" s="40"/>
      <c r="AF16" s="23" t="str">
        <f t="shared" si="14"/>
        <v/>
      </c>
    </row>
    <row r="17" spans="1:32" x14ac:dyDescent="0.3">
      <c r="A17" s="24" t="str">
        <f>IF(Setup!A36="","",Setup!A36)</f>
        <v/>
      </c>
      <c r="B17" s="25" t="str">
        <f>IF(Setup!B36="","",Setup!B36)</f>
        <v/>
      </c>
      <c r="C17" s="26"/>
      <c r="D17" s="10" t="str">
        <f t="shared" si="0"/>
        <v/>
      </c>
      <c r="E17" s="27"/>
      <c r="F17" s="11" t="str">
        <f t="shared" si="1"/>
        <v/>
      </c>
      <c r="G17" s="28"/>
      <c r="H17" s="12" t="str">
        <f t="shared" si="2"/>
        <v/>
      </c>
      <c r="I17" s="29"/>
      <c r="J17" s="13" t="str">
        <f t="shared" si="3"/>
        <v/>
      </c>
      <c r="K17" s="30"/>
      <c r="L17" s="3" t="str">
        <f t="shared" si="4"/>
        <v/>
      </c>
      <c r="M17" s="31"/>
      <c r="N17" s="14" t="str">
        <f t="shared" si="5"/>
        <v/>
      </c>
      <c r="O17" s="32"/>
      <c r="P17" s="15" t="str">
        <f t="shared" si="6"/>
        <v/>
      </c>
      <c r="Q17" s="33"/>
      <c r="R17" s="16" t="str">
        <f t="shared" si="7"/>
        <v/>
      </c>
      <c r="S17" s="34"/>
      <c r="T17" s="17" t="str">
        <f t="shared" si="8"/>
        <v/>
      </c>
      <c r="U17" s="35"/>
      <c r="V17" s="18" t="str">
        <f t="shared" si="9"/>
        <v/>
      </c>
      <c r="W17" s="36"/>
      <c r="X17" s="19" t="str">
        <f t="shared" si="10"/>
        <v/>
      </c>
      <c r="Y17" s="37"/>
      <c r="Z17" s="20" t="str">
        <f t="shared" si="11"/>
        <v/>
      </c>
      <c r="AA17" s="38"/>
      <c r="AB17" s="21" t="str">
        <f t="shared" si="12"/>
        <v/>
      </c>
      <c r="AC17" s="39"/>
      <c r="AD17" s="22" t="str">
        <f t="shared" si="13"/>
        <v/>
      </c>
      <c r="AE17" s="40"/>
      <c r="AF17" s="23" t="str">
        <f t="shared" si="14"/>
        <v/>
      </c>
    </row>
    <row r="18" spans="1:32" x14ac:dyDescent="0.3">
      <c r="A18" s="24" t="str">
        <f>IF(Setup!A37="","",Setup!A37)</f>
        <v/>
      </c>
      <c r="B18" s="25" t="str">
        <f>IF(Setup!B37="","",Setup!B37)</f>
        <v/>
      </c>
      <c r="C18" s="26"/>
      <c r="D18" s="10" t="str">
        <f t="shared" si="0"/>
        <v/>
      </c>
      <c r="E18" s="27"/>
      <c r="F18" s="11" t="str">
        <f t="shared" si="1"/>
        <v/>
      </c>
      <c r="G18" s="28"/>
      <c r="H18" s="12" t="str">
        <f t="shared" si="2"/>
        <v/>
      </c>
      <c r="I18" s="29"/>
      <c r="J18" s="13" t="str">
        <f t="shared" si="3"/>
        <v/>
      </c>
      <c r="K18" s="30"/>
      <c r="L18" s="3" t="str">
        <f t="shared" si="4"/>
        <v/>
      </c>
      <c r="M18" s="31"/>
      <c r="N18" s="14" t="str">
        <f t="shared" si="5"/>
        <v/>
      </c>
      <c r="O18" s="32"/>
      <c r="P18" s="15" t="str">
        <f t="shared" si="6"/>
        <v/>
      </c>
      <c r="Q18" s="33"/>
      <c r="R18" s="16" t="str">
        <f t="shared" si="7"/>
        <v/>
      </c>
      <c r="S18" s="34"/>
      <c r="T18" s="17" t="str">
        <f t="shared" si="8"/>
        <v/>
      </c>
      <c r="U18" s="35"/>
      <c r="V18" s="18" t="str">
        <f t="shared" si="9"/>
        <v/>
      </c>
      <c r="W18" s="36"/>
      <c r="X18" s="19" t="str">
        <f t="shared" si="10"/>
        <v/>
      </c>
      <c r="Y18" s="37"/>
      <c r="Z18" s="20" t="str">
        <f t="shared" si="11"/>
        <v/>
      </c>
      <c r="AA18" s="38"/>
      <c r="AB18" s="21" t="str">
        <f t="shared" si="12"/>
        <v/>
      </c>
      <c r="AC18" s="39"/>
      <c r="AD18" s="22" t="str">
        <f t="shared" si="13"/>
        <v/>
      </c>
      <c r="AE18" s="40"/>
      <c r="AF18" s="23" t="str">
        <f t="shared" si="14"/>
        <v/>
      </c>
    </row>
    <row r="19" spans="1:32" x14ac:dyDescent="0.3">
      <c r="A19" s="24" t="str">
        <f>IF(Setup!A38="","",Setup!A38)</f>
        <v/>
      </c>
      <c r="B19" s="25" t="str">
        <f>IF(Setup!B38="","",Setup!B38)</f>
        <v/>
      </c>
      <c r="C19" s="26"/>
      <c r="D19" s="10" t="str">
        <f t="shared" si="0"/>
        <v/>
      </c>
      <c r="E19" s="27"/>
      <c r="F19" s="11" t="str">
        <f t="shared" si="1"/>
        <v/>
      </c>
      <c r="G19" s="28"/>
      <c r="H19" s="12" t="str">
        <f t="shared" si="2"/>
        <v/>
      </c>
      <c r="I19" s="29"/>
      <c r="J19" s="13" t="str">
        <f t="shared" si="3"/>
        <v/>
      </c>
      <c r="K19" s="30"/>
      <c r="L19" s="3" t="str">
        <f t="shared" si="4"/>
        <v/>
      </c>
      <c r="M19" s="31"/>
      <c r="N19" s="14" t="str">
        <f t="shared" si="5"/>
        <v/>
      </c>
      <c r="O19" s="32"/>
      <c r="P19" s="15" t="str">
        <f t="shared" si="6"/>
        <v/>
      </c>
      <c r="Q19" s="33"/>
      <c r="R19" s="16" t="str">
        <f t="shared" si="7"/>
        <v/>
      </c>
      <c r="S19" s="34"/>
      <c r="T19" s="17" t="str">
        <f t="shared" si="8"/>
        <v/>
      </c>
      <c r="U19" s="35"/>
      <c r="V19" s="18" t="str">
        <f t="shared" si="9"/>
        <v/>
      </c>
      <c r="W19" s="36"/>
      <c r="X19" s="19" t="str">
        <f t="shared" si="10"/>
        <v/>
      </c>
      <c r="Y19" s="37"/>
      <c r="Z19" s="20" t="str">
        <f t="shared" si="11"/>
        <v/>
      </c>
      <c r="AA19" s="38"/>
      <c r="AB19" s="21" t="str">
        <f t="shared" si="12"/>
        <v/>
      </c>
      <c r="AC19" s="39"/>
      <c r="AD19" s="22" t="str">
        <f t="shared" si="13"/>
        <v/>
      </c>
      <c r="AE19" s="40"/>
      <c r="AF19" s="23" t="str">
        <f t="shared" si="14"/>
        <v/>
      </c>
    </row>
    <row r="20" spans="1:32" x14ac:dyDescent="0.3">
      <c r="A20" s="24" t="str">
        <f>IF(Setup!A39="","",Setup!A39)</f>
        <v/>
      </c>
      <c r="B20" s="25" t="str">
        <f>IF(Setup!B39="","",Setup!B39)</f>
        <v/>
      </c>
      <c r="C20" s="26"/>
      <c r="D20" s="10" t="str">
        <f t="shared" si="0"/>
        <v/>
      </c>
      <c r="E20" s="27"/>
      <c r="F20" s="11" t="str">
        <f t="shared" si="1"/>
        <v/>
      </c>
      <c r="G20" s="28"/>
      <c r="H20" s="12" t="str">
        <f t="shared" si="2"/>
        <v/>
      </c>
      <c r="I20" s="29"/>
      <c r="J20" s="13" t="str">
        <f t="shared" si="3"/>
        <v/>
      </c>
      <c r="K20" s="30"/>
      <c r="L20" s="3" t="str">
        <f t="shared" si="4"/>
        <v/>
      </c>
      <c r="M20" s="31"/>
      <c r="N20" s="14" t="str">
        <f t="shared" si="5"/>
        <v/>
      </c>
      <c r="O20" s="32"/>
      <c r="P20" s="15" t="str">
        <f t="shared" si="6"/>
        <v/>
      </c>
      <c r="Q20" s="33"/>
      <c r="R20" s="16" t="str">
        <f t="shared" si="7"/>
        <v/>
      </c>
      <c r="S20" s="34"/>
      <c r="T20" s="17" t="str">
        <f t="shared" si="8"/>
        <v/>
      </c>
      <c r="U20" s="35"/>
      <c r="V20" s="18" t="str">
        <f t="shared" si="9"/>
        <v/>
      </c>
      <c r="W20" s="36"/>
      <c r="X20" s="19" t="str">
        <f t="shared" si="10"/>
        <v/>
      </c>
      <c r="Y20" s="37"/>
      <c r="Z20" s="20" t="str">
        <f t="shared" si="11"/>
        <v/>
      </c>
      <c r="AA20" s="38"/>
      <c r="AB20" s="21" t="str">
        <f t="shared" si="12"/>
        <v/>
      </c>
      <c r="AC20" s="39"/>
      <c r="AD20" s="22" t="str">
        <f t="shared" si="13"/>
        <v/>
      </c>
      <c r="AE20" s="40"/>
      <c r="AF20" s="23" t="str">
        <f t="shared" si="14"/>
        <v/>
      </c>
    </row>
    <row r="21" spans="1:32" x14ac:dyDescent="0.3">
      <c r="A21" s="24" t="str">
        <f>IF(Setup!A40="","",Setup!A40)</f>
        <v/>
      </c>
      <c r="B21" s="25" t="str">
        <f>IF(Setup!B40="","",Setup!B40)</f>
        <v/>
      </c>
      <c r="C21" s="26"/>
      <c r="D21" s="10" t="str">
        <f t="shared" si="0"/>
        <v/>
      </c>
      <c r="E21" s="27"/>
      <c r="F21" s="11" t="str">
        <f t="shared" si="1"/>
        <v/>
      </c>
      <c r="G21" s="28"/>
      <c r="H21" s="12" t="str">
        <f t="shared" si="2"/>
        <v/>
      </c>
      <c r="I21" s="29"/>
      <c r="J21" s="13" t="str">
        <f t="shared" si="3"/>
        <v/>
      </c>
      <c r="K21" s="30"/>
      <c r="L21" s="3" t="str">
        <f t="shared" si="4"/>
        <v/>
      </c>
      <c r="M21" s="31"/>
      <c r="N21" s="14" t="str">
        <f t="shared" si="5"/>
        <v/>
      </c>
      <c r="O21" s="32"/>
      <c r="P21" s="15" t="str">
        <f t="shared" si="6"/>
        <v/>
      </c>
      <c r="Q21" s="33"/>
      <c r="R21" s="16" t="str">
        <f t="shared" si="7"/>
        <v/>
      </c>
      <c r="S21" s="34"/>
      <c r="T21" s="17" t="str">
        <f t="shared" si="8"/>
        <v/>
      </c>
      <c r="U21" s="35"/>
      <c r="V21" s="18" t="str">
        <f t="shared" si="9"/>
        <v/>
      </c>
      <c r="W21" s="36"/>
      <c r="X21" s="19" t="str">
        <f t="shared" si="10"/>
        <v/>
      </c>
      <c r="Y21" s="37"/>
      <c r="Z21" s="20" t="str">
        <f t="shared" si="11"/>
        <v/>
      </c>
      <c r="AA21" s="38"/>
      <c r="AB21" s="21" t="str">
        <f t="shared" si="12"/>
        <v/>
      </c>
      <c r="AC21" s="39"/>
      <c r="AD21" s="22" t="str">
        <f t="shared" si="13"/>
        <v/>
      </c>
      <c r="AE21" s="40"/>
      <c r="AF21" s="23" t="str">
        <f t="shared" si="14"/>
        <v/>
      </c>
    </row>
    <row r="22" spans="1:32" x14ac:dyDescent="0.3">
      <c r="A22" s="24" t="str">
        <f>IF(Setup!A41="","",Setup!A41)</f>
        <v/>
      </c>
      <c r="B22" s="25" t="str">
        <f>IF(Setup!B41="","",Setup!B41)</f>
        <v/>
      </c>
      <c r="C22" s="26"/>
      <c r="D22" s="10" t="str">
        <f t="shared" si="0"/>
        <v/>
      </c>
      <c r="E22" s="27"/>
      <c r="F22" s="11" t="str">
        <f t="shared" si="1"/>
        <v/>
      </c>
      <c r="G22" s="28"/>
      <c r="H22" s="12" t="str">
        <f t="shared" si="2"/>
        <v/>
      </c>
      <c r="I22" s="29"/>
      <c r="J22" s="13" t="str">
        <f t="shared" si="3"/>
        <v/>
      </c>
      <c r="K22" s="30"/>
      <c r="L22" s="3" t="str">
        <f t="shared" si="4"/>
        <v/>
      </c>
      <c r="M22" s="31"/>
      <c r="N22" s="14" t="str">
        <f t="shared" si="5"/>
        <v/>
      </c>
      <c r="O22" s="32"/>
      <c r="P22" s="15" t="str">
        <f t="shared" si="6"/>
        <v/>
      </c>
      <c r="Q22" s="33"/>
      <c r="R22" s="16" t="str">
        <f t="shared" si="7"/>
        <v/>
      </c>
      <c r="S22" s="34"/>
      <c r="T22" s="17" t="str">
        <f t="shared" si="8"/>
        <v/>
      </c>
      <c r="U22" s="35"/>
      <c r="V22" s="18" t="str">
        <f t="shared" si="9"/>
        <v/>
      </c>
      <c r="W22" s="36"/>
      <c r="X22" s="19" t="str">
        <f t="shared" si="10"/>
        <v/>
      </c>
      <c r="Y22" s="37"/>
      <c r="Z22" s="20" t="str">
        <f t="shared" si="11"/>
        <v/>
      </c>
      <c r="AA22" s="38"/>
      <c r="AB22" s="21" t="str">
        <f t="shared" si="12"/>
        <v/>
      </c>
      <c r="AC22" s="39"/>
      <c r="AD22" s="22" t="str">
        <f t="shared" si="13"/>
        <v/>
      </c>
      <c r="AE22" s="40"/>
      <c r="AF22" s="23" t="str">
        <f t="shared" si="14"/>
        <v/>
      </c>
    </row>
    <row r="23" spans="1:32" x14ac:dyDescent="0.3">
      <c r="A23" s="24" t="str">
        <f>IF(Setup!A42="","",Setup!A42)</f>
        <v/>
      </c>
      <c r="B23" s="25" t="str">
        <f>IF(Setup!B42="","",Setup!B42)</f>
        <v/>
      </c>
      <c r="C23" s="26"/>
      <c r="D23" s="10" t="str">
        <f t="shared" si="0"/>
        <v/>
      </c>
      <c r="E23" s="27"/>
      <c r="F23" s="11" t="str">
        <f t="shared" si="1"/>
        <v/>
      </c>
      <c r="G23" s="28"/>
      <c r="H23" s="12" t="str">
        <f t="shared" si="2"/>
        <v/>
      </c>
      <c r="I23" s="29"/>
      <c r="J23" s="13" t="str">
        <f t="shared" si="3"/>
        <v/>
      </c>
      <c r="K23" s="30"/>
      <c r="L23" s="3" t="str">
        <f t="shared" si="4"/>
        <v/>
      </c>
      <c r="M23" s="31"/>
      <c r="N23" s="14" t="str">
        <f t="shared" si="5"/>
        <v/>
      </c>
      <c r="O23" s="32"/>
      <c r="P23" s="15" t="str">
        <f t="shared" si="6"/>
        <v/>
      </c>
      <c r="Q23" s="33"/>
      <c r="R23" s="16" t="str">
        <f t="shared" si="7"/>
        <v/>
      </c>
      <c r="S23" s="34"/>
      <c r="T23" s="17" t="str">
        <f t="shared" si="8"/>
        <v/>
      </c>
      <c r="U23" s="35"/>
      <c r="V23" s="18" t="str">
        <f t="shared" si="9"/>
        <v/>
      </c>
      <c r="W23" s="36"/>
      <c r="X23" s="19" t="str">
        <f t="shared" si="10"/>
        <v/>
      </c>
      <c r="Y23" s="37"/>
      <c r="Z23" s="20" t="str">
        <f t="shared" si="11"/>
        <v/>
      </c>
      <c r="AA23" s="38"/>
      <c r="AB23" s="21" t="str">
        <f t="shared" si="12"/>
        <v/>
      </c>
      <c r="AC23" s="39"/>
      <c r="AD23" s="22" t="str">
        <f t="shared" si="13"/>
        <v/>
      </c>
      <c r="AE23" s="40"/>
      <c r="AF23" s="23" t="str">
        <f t="shared" si="14"/>
        <v/>
      </c>
    </row>
    <row r="24" spans="1:32" x14ac:dyDescent="0.3">
      <c r="A24" s="24" t="str">
        <f>IF(Setup!A43="","",Setup!A43)</f>
        <v/>
      </c>
      <c r="B24" s="25" t="str">
        <f>IF(Setup!B43="","",Setup!B43)</f>
        <v/>
      </c>
      <c r="C24" s="26"/>
      <c r="D24" s="10" t="str">
        <f t="shared" si="0"/>
        <v/>
      </c>
      <c r="E24" s="27"/>
      <c r="F24" s="11" t="str">
        <f t="shared" si="1"/>
        <v/>
      </c>
      <c r="G24" s="28"/>
      <c r="H24" s="12" t="str">
        <f t="shared" si="2"/>
        <v/>
      </c>
      <c r="I24" s="29"/>
      <c r="J24" s="13" t="str">
        <f t="shared" si="3"/>
        <v/>
      </c>
      <c r="K24" s="30"/>
      <c r="L24" s="3" t="str">
        <f t="shared" si="4"/>
        <v/>
      </c>
      <c r="M24" s="31"/>
      <c r="N24" s="14" t="str">
        <f t="shared" si="5"/>
        <v/>
      </c>
      <c r="O24" s="32"/>
      <c r="P24" s="15" t="str">
        <f t="shared" si="6"/>
        <v/>
      </c>
      <c r="Q24" s="33"/>
      <c r="R24" s="16" t="str">
        <f t="shared" si="7"/>
        <v/>
      </c>
      <c r="S24" s="34"/>
      <c r="T24" s="17" t="str">
        <f t="shared" si="8"/>
        <v/>
      </c>
      <c r="U24" s="35"/>
      <c r="V24" s="18" t="str">
        <f t="shared" si="9"/>
        <v/>
      </c>
      <c r="W24" s="36"/>
      <c r="X24" s="19" t="str">
        <f t="shared" si="10"/>
        <v/>
      </c>
      <c r="Y24" s="37"/>
      <c r="Z24" s="20" t="str">
        <f t="shared" si="11"/>
        <v/>
      </c>
      <c r="AA24" s="38"/>
      <c r="AB24" s="21" t="str">
        <f t="shared" si="12"/>
        <v/>
      </c>
      <c r="AC24" s="39"/>
      <c r="AD24" s="22" t="str">
        <f t="shared" si="13"/>
        <v/>
      </c>
      <c r="AE24" s="40"/>
      <c r="AF24" s="23" t="str">
        <f t="shared" si="14"/>
        <v/>
      </c>
    </row>
    <row r="25" spans="1:32" x14ac:dyDescent="0.3">
      <c r="A25" s="24" t="str">
        <f>IF(Setup!A44="","",Setup!A44)</f>
        <v/>
      </c>
      <c r="B25" s="25" t="str">
        <f>IF(Setup!B44="","",Setup!B44)</f>
        <v/>
      </c>
      <c r="C25" s="26"/>
      <c r="D25" s="10" t="str">
        <f t="shared" si="0"/>
        <v/>
      </c>
      <c r="E25" s="27"/>
      <c r="F25" s="11" t="str">
        <f t="shared" si="1"/>
        <v/>
      </c>
      <c r="G25" s="28"/>
      <c r="H25" s="12" t="str">
        <f t="shared" si="2"/>
        <v/>
      </c>
      <c r="I25" s="29"/>
      <c r="J25" s="13" t="str">
        <f t="shared" si="3"/>
        <v/>
      </c>
      <c r="K25" s="30"/>
      <c r="L25" s="3" t="str">
        <f t="shared" si="4"/>
        <v/>
      </c>
      <c r="M25" s="31"/>
      <c r="N25" s="14" t="str">
        <f t="shared" si="5"/>
        <v/>
      </c>
      <c r="O25" s="32"/>
      <c r="P25" s="15" t="str">
        <f t="shared" si="6"/>
        <v/>
      </c>
      <c r="Q25" s="33"/>
      <c r="R25" s="16" t="str">
        <f t="shared" si="7"/>
        <v/>
      </c>
      <c r="S25" s="34"/>
      <c r="T25" s="17" t="str">
        <f t="shared" si="8"/>
        <v/>
      </c>
      <c r="U25" s="35"/>
      <c r="V25" s="18" t="str">
        <f t="shared" si="9"/>
        <v/>
      </c>
      <c r="W25" s="36"/>
      <c r="X25" s="19" t="str">
        <f t="shared" si="10"/>
        <v/>
      </c>
      <c r="Y25" s="37"/>
      <c r="Z25" s="20" t="str">
        <f t="shared" si="11"/>
        <v/>
      </c>
      <c r="AA25" s="38"/>
      <c r="AB25" s="21" t="str">
        <f t="shared" si="12"/>
        <v/>
      </c>
      <c r="AC25" s="39"/>
      <c r="AD25" s="22" t="str">
        <f t="shared" si="13"/>
        <v/>
      </c>
      <c r="AE25" s="40"/>
      <c r="AF25" s="23" t="str">
        <f t="shared" si="14"/>
        <v/>
      </c>
    </row>
    <row r="26" spans="1:32" x14ac:dyDescent="0.3">
      <c r="A26" s="24" t="str">
        <f>IF(Setup!A45="","",Setup!A45)</f>
        <v/>
      </c>
      <c r="B26" s="25" t="str">
        <f>IF(Setup!B45="","",Setup!B45)</f>
        <v/>
      </c>
      <c r="C26" s="26"/>
      <c r="D26" s="10" t="str">
        <f t="shared" si="0"/>
        <v/>
      </c>
      <c r="E26" s="27"/>
      <c r="F26" s="11" t="str">
        <f t="shared" si="1"/>
        <v/>
      </c>
      <c r="G26" s="28"/>
      <c r="H26" s="12" t="str">
        <f t="shared" si="2"/>
        <v/>
      </c>
      <c r="I26" s="29"/>
      <c r="J26" s="13" t="str">
        <f t="shared" si="3"/>
        <v/>
      </c>
      <c r="K26" s="30"/>
      <c r="L26" s="3" t="str">
        <f t="shared" si="4"/>
        <v/>
      </c>
      <c r="M26" s="31"/>
      <c r="N26" s="14" t="str">
        <f t="shared" si="5"/>
        <v/>
      </c>
      <c r="O26" s="32"/>
      <c r="P26" s="15" t="str">
        <f t="shared" si="6"/>
        <v/>
      </c>
      <c r="Q26" s="33"/>
      <c r="R26" s="16" t="str">
        <f t="shared" si="7"/>
        <v/>
      </c>
      <c r="S26" s="34"/>
      <c r="T26" s="17" t="str">
        <f t="shared" si="8"/>
        <v/>
      </c>
      <c r="U26" s="35"/>
      <c r="V26" s="18" t="str">
        <f t="shared" si="9"/>
        <v/>
      </c>
      <c r="W26" s="36"/>
      <c r="X26" s="19" t="str">
        <f t="shared" si="10"/>
        <v/>
      </c>
      <c r="Y26" s="37"/>
      <c r="Z26" s="20" t="str">
        <f t="shared" si="11"/>
        <v/>
      </c>
      <c r="AA26" s="38"/>
      <c r="AB26" s="21" t="str">
        <f t="shared" si="12"/>
        <v/>
      </c>
      <c r="AC26" s="39"/>
      <c r="AD26" s="22" t="str">
        <f t="shared" si="13"/>
        <v/>
      </c>
      <c r="AE26" s="40"/>
      <c r="AF26" s="23" t="str">
        <f t="shared" si="14"/>
        <v/>
      </c>
    </row>
    <row r="27" spans="1:32" x14ac:dyDescent="0.3">
      <c r="A27" s="41" t="s">
        <v>34</v>
      </c>
      <c r="B27" s="42"/>
      <c r="C27" s="43"/>
      <c r="D27" s="10">
        <f>SUM(D7:D26)</f>
        <v>0</v>
      </c>
      <c r="E27" s="44"/>
      <c r="F27" s="11">
        <f>SUM(F7:F26)</f>
        <v>0</v>
      </c>
      <c r="G27" s="45"/>
      <c r="H27" s="12">
        <f>SUM(H7:H26)</f>
        <v>0</v>
      </c>
      <c r="I27" s="46"/>
      <c r="J27" s="13">
        <f>SUM(J7:J26)</f>
        <v>0</v>
      </c>
      <c r="K27" s="47"/>
      <c r="L27" s="3">
        <f>SUM(L7:L26)</f>
        <v>0</v>
      </c>
      <c r="M27" s="48"/>
      <c r="N27" s="14">
        <f>SUM(N7:N26)</f>
        <v>0</v>
      </c>
      <c r="O27" s="49"/>
      <c r="P27" s="15">
        <f>SUM(P7:P26)</f>
        <v>0</v>
      </c>
      <c r="Q27" s="50"/>
      <c r="R27" s="16">
        <f>SUM(R7:R26)</f>
        <v>0</v>
      </c>
      <c r="S27" s="51"/>
      <c r="T27" s="17">
        <f>SUM(T7:T26)</f>
        <v>0</v>
      </c>
      <c r="U27" s="52"/>
      <c r="V27" s="18">
        <f>SUM(V7:V26)</f>
        <v>0</v>
      </c>
      <c r="W27" s="53"/>
      <c r="X27" s="19">
        <f>SUM(X7:X26)</f>
        <v>0</v>
      </c>
      <c r="Y27" s="54"/>
      <c r="Z27" s="20">
        <f>SUM(Z7:Z26)</f>
        <v>0</v>
      </c>
      <c r="AA27" s="55"/>
      <c r="AB27" s="21">
        <f>SUM(AB7:AB26)</f>
        <v>0</v>
      </c>
      <c r="AC27" s="56"/>
      <c r="AD27" s="22">
        <f>SUM(AD7:AD26)</f>
        <v>0</v>
      </c>
      <c r="AE27" s="57"/>
      <c r="AF27" s="23">
        <f>SUM(AF7:AF26)</f>
        <v>0</v>
      </c>
    </row>
    <row r="28" spans="1:32" x14ac:dyDescent="0.3">
      <c r="A28" s="41" t="s">
        <v>35</v>
      </c>
    </row>
    <row r="29" spans="1:32" x14ac:dyDescent="0.3">
      <c r="A29" s="41">
        <f>IF(SUM(B7:B26)=0,"",SUM(B7:B26)*3*0.8)</f>
        <v>14.4</v>
      </c>
    </row>
    <row r="31" spans="1:32" x14ac:dyDescent="0.3">
      <c r="A31" s="73" t="s">
        <v>36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1:32" ht="42" customHeight="1" x14ac:dyDescent="0.3">
      <c r="A32" s="8" t="s">
        <v>22</v>
      </c>
      <c r="B32" s="9" t="s">
        <v>23</v>
      </c>
      <c r="C32" s="10" t="str">
        <f>IF(Setup!B7="","Candidate 1",Setup!B7)</f>
        <v>Candidate 1</v>
      </c>
      <c r="D32" s="10" t="s">
        <v>33</v>
      </c>
      <c r="E32" s="11" t="str">
        <f>IF(Setup!B8="","Candidate 2",Setup!B8)</f>
        <v>Candidate 2</v>
      </c>
      <c r="F32" s="11" t="s">
        <v>33</v>
      </c>
      <c r="G32" s="12" t="str">
        <f>IF(Setup!B9="","Candidate 3",Setup!B9)</f>
        <v>Candidate 3</v>
      </c>
      <c r="H32" s="12" t="s">
        <v>33</v>
      </c>
      <c r="I32" s="13" t="str">
        <f>IF(Setup!B10="","Candidate 4",Setup!B10)</f>
        <v>Candidate 4</v>
      </c>
      <c r="J32" s="13" t="s">
        <v>33</v>
      </c>
      <c r="K32" s="3" t="str">
        <f>IF(Setup!B11="","Candidate 5",Setup!B11)</f>
        <v>Candidate 5</v>
      </c>
      <c r="L32" s="3" t="s">
        <v>33</v>
      </c>
      <c r="M32" s="14" t="str">
        <f>IF(Setup!B12="","Candidate 6",Setup!B12)</f>
        <v>Candidate 6</v>
      </c>
      <c r="N32" s="14" t="s">
        <v>33</v>
      </c>
      <c r="O32" s="15" t="str">
        <f>IF(Setup!B13="","Candidate 7",Setup!B13)</f>
        <v>Candidate 7</v>
      </c>
      <c r="P32" s="15" t="s">
        <v>33</v>
      </c>
      <c r="Q32" s="16" t="str">
        <f>IF(Setup!B14="","Candidate 8",Setup!B14)</f>
        <v>Candidate 8</v>
      </c>
      <c r="R32" s="16" t="s">
        <v>33</v>
      </c>
      <c r="S32" s="17" t="str">
        <f>IF(Setup!B15="","Candidate 9",Setup!B15)</f>
        <v>Candidate 9</v>
      </c>
      <c r="T32" s="17" t="s">
        <v>33</v>
      </c>
      <c r="U32" s="18" t="str">
        <f>IF(Setup!B16="","Candidate 10",Setup!B16)</f>
        <v>Candidate 10</v>
      </c>
      <c r="V32" s="18" t="s">
        <v>33</v>
      </c>
      <c r="W32" s="19" t="str">
        <f>IF(Setup!B17="","Candidate 11",Setup!B17)</f>
        <v>Candidate 11</v>
      </c>
      <c r="X32" s="19" t="s">
        <v>33</v>
      </c>
      <c r="Y32" s="20" t="str">
        <f>IF(Setup!B18="","Candidate 12",Setup!B18)</f>
        <v>Candidate 12</v>
      </c>
      <c r="Z32" s="20" t="s">
        <v>33</v>
      </c>
      <c r="AA32" s="21" t="str">
        <f>IF(Setup!B19="","Candidate 13",Setup!B19)</f>
        <v>Candidate 13</v>
      </c>
      <c r="AB32" s="21" t="s">
        <v>33</v>
      </c>
      <c r="AC32" s="22" t="str">
        <f>IF(Setup!B20="","Candidate 14",Setup!B20)</f>
        <v>Candidate 14</v>
      </c>
      <c r="AD32" s="22" t="s">
        <v>33</v>
      </c>
      <c r="AE32" s="23" t="str">
        <f>IF(Setup!B21="","Candidate 15",Setup!B21)</f>
        <v>Candidate 15</v>
      </c>
      <c r="AF32" s="23" t="s">
        <v>33</v>
      </c>
    </row>
    <row r="33" spans="1:32" x14ac:dyDescent="0.3">
      <c r="A33" s="24" t="str">
        <f>IF(Setup!A50="","",Setup!A50)</f>
        <v/>
      </c>
      <c r="B33" s="25" t="str">
        <f>IF(Setup!B50="","",Setup!B50)</f>
        <v/>
      </c>
      <c r="C33" s="26"/>
      <c r="D33" s="10" t="str">
        <f t="shared" ref="D33:D52" si="15">IF(OR($B33="",$B33=0,C33=""),"",$B33*C33)</f>
        <v/>
      </c>
      <c r="E33" s="27"/>
      <c r="F33" s="11" t="str">
        <f t="shared" ref="F33:F52" si="16">IF(OR($B33="",$B33=0,E33=""),"",$B33*E33)</f>
        <v/>
      </c>
      <c r="G33" s="28"/>
      <c r="H33" s="12" t="str">
        <f t="shared" ref="H33:H52" si="17">IF(OR($B33="",$B33=0,G33=""),"",$B33*G33)</f>
        <v/>
      </c>
      <c r="I33" s="29"/>
      <c r="J33" s="13" t="str">
        <f t="shared" ref="J33:J52" si="18">IF(OR($B33="",$B33=0,I33=""),"",$B33*I33)</f>
        <v/>
      </c>
      <c r="K33" s="30"/>
      <c r="L33" s="3" t="str">
        <f t="shared" ref="L33:L52" si="19">IF(OR($B33="",$B33=0,K33=""),"",$B33*K33)</f>
        <v/>
      </c>
      <c r="M33" s="31"/>
      <c r="N33" s="14" t="str">
        <f t="shared" ref="N33:N52" si="20">IF(OR($B33="",$B33=0,M33=""),"",$B33*M33)</f>
        <v/>
      </c>
      <c r="O33" s="32"/>
      <c r="P33" s="15" t="str">
        <f t="shared" ref="P33:P52" si="21">IF(OR($B33="",$B33=0,O33=""),"",$B33*O33)</f>
        <v/>
      </c>
      <c r="Q33" s="33"/>
      <c r="R33" s="16" t="str">
        <f t="shared" ref="R33:R52" si="22">IF(OR($B33="",$B33=0,Q33=""),"",$B33*Q33)</f>
        <v/>
      </c>
      <c r="S33" s="34"/>
      <c r="T33" s="17" t="str">
        <f t="shared" ref="T33:T52" si="23">IF(OR($B33="",$B33=0,S33=""),"",$B33*S33)</f>
        <v/>
      </c>
      <c r="U33" s="35"/>
      <c r="V33" s="18" t="str">
        <f t="shared" ref="V33:V52" si="24">IF(OR($B33="",$B33=0,U33=""),"",$B33*U33)</f>
        <v/>
      </c>
      <c r="W33" s="36"/>
      <c r="X33" s="19" t="str">
        <f t="shared" ref="X33:X52" si="25">IF(OR($B33="",$B33=0,W33=""),"",$B33*W33)</f>
        <v/>
      </c>
      <c r="Y33" s="37"/>
      <c r="Z33" s="20" t="str">
        <f t="shared" ref="Z33:Z52" si="26">IF(OR($B33="",$B33=0,Y33=""),"",$B33*Y33)</f>
        <v/>
      </c>
      <c r="AA33" s="38"/>
      <c r="AB33" s="21" t="str">
        <f t="shared" ref="AB33:AB52" si="27">IF(OR($B33="",$B33=0,AA33=""),"",$B33*AA33)</f>
        <v/>
      </c>
      <c r="AC33" s="39"/>
      <c r="AD33" s="22" t="str">
        <f t="shared" ref="AD33:AD52" si="28">IF(OR($B33="",$B33=0,AC33=""),"",$B33*AC33)</f>
        <v/>
      </c>
      <c r="AE33" s="40"/>
      <c r="AF33" s="23" t="str">
        <f t="shared" ref="AF33:AF52" si="29">IF(OR($B33="",$B33=0,AE33=""),"",$B33*AE33)</f>
        <v/>
      </c>
    </row>
    <row r="34" spans="1:32" x14ac:dyDescent="0.3">
      <c r="A34" s="24" t="str">
        <f>IF(Setup!A51="","",Setup!A51)</f>
        <v/>
      </c>
      <c r="B34" s="25" t="str">
        <f>IF(Setup!B51="","",Setup!B51)</f>
        <v/>
      </c>
      <c r="C34" s="26"/>
      <c r="D34" s="10" t="str">
        <f t="shared" si="15"/>
        <v/>
      </c>
      <c r="E34" s="27"/>
      <c r="F34" s="11" t="str">
        <f t="shared" si="16"/>
        <v/>
      </c>
      <c r="G34" s="28"/>
      <c r="H34" s="12" t="str">
        <f t="shared" si="17"/>
        <v/>
      </c>
      <c r="I34" s="29"/>
      <c r="J34" s="13" t="str">
        <f t="shared" si="18"/>
        <v/>
      </c>
      <c r="K34" s="30"/>
      <c r="L34" s="3" t="str">
        <f t="shared" si="19"/>
        <v/>
      </c>
      <c r="M34" s="31"/>
      <c r="N34" s="14" t="str">
        <f t="shared" si="20"/>
        <v/>
      </c>
      <c r="O34" s="32"/>
      <c r="P34" s="15" t="str">
        <f t="shared" si="21"/>
        <v/>
      </c>
      <c r="Q34" s="33"/>
      <c r="R34" s="16" t="str">
        <f t="shared" si="22"/>
        <v/>
      </c>
      <c r="S34" s="34"/>
      <c r="T34" s="17" t="str">
        <f t="shared" si="23"/>
        <v/>
      </c>
      <c r="U34" s="35"/>
      <c r="V34" s="18" t="str">
        <f t="shared" si="24"/>
        <v/>
      </c>
      <c r="W34" s="36"/>
      <c r="X34" s="19" t="str">
        <f t="shared" si="25"/>
        <v/>
      </c>
      <c r="Y34" s="37"/>
      <c r="Z34" s="20" t="str">
        <f t="shared" si="26"/>
        <v/>
      </c>
      <c r="AA34" s="38"/>
      <c r="AB34" s="21" t="str">
        <f t="shared" si="27"/>
        <v/>
      </c>
      <c r="AC34" s="39"/>
      <c r="AD34" s="22" t="str">
        <f t="shared" si="28"/>
        <v/>
      </c>
      <c r="AE34" s="40"/>
      <c r="AF34" s="23" t="str">
        <f t="shared" si="29"/>
        <v/>
      </c>
    </row>
    <row r="35" spans="1:32" x14ac:dyDescent="0.3">
      <c r="A35" s="24" t="str">
        <f>IF(Setup!A52="","",Setup!A52)</f>
        <v/>
      </c>
      <c r="B35" s="25" t="str">
        <f>IF(Setup!B52="","",Setup!B52)</f>
        <v/>
      </c>
      <c r="C35" s="26"/>
      <c r="D35" s="10" t="str">
        <f t="shared" si="15"/>
        <v/>
      </c>
      <c r="E35" s="27"/>
      <c r="F35" s="11" t="str">
        <f t="shared" si="16"/>
        <v/>
      </c>
      <c r="G35" s="28"/>
      <c r="H35" s="12" t="str">
        <f t="shared" si="17"/>
        <v/>
      </c>
      <c r="I35" s="29"/>
      <c r="J35" s="13" t="str">
        <f t="shared" si="18"/>
        <v/>
      </c>
      <c r="K35" s="30"/>
      <c r="L35" s="3" t="str">
        <f t="shared" si="19"/>
        <v/>
      </c>
      <c r="M35" s="31"/>
      <c r="N35" s="14" t="str">
        <f t="shared" si="20"/>
        <v/>
      </c>
      <c r="O35" s="32"/>
      <c r="P35" s="15" t="str">
        <f t="shared" si="21"/>
        <v/>
      </c>
      <c r="Q35" s="33"/>
      <c r="R35" s="16" t="str">
        <f t="shared" si="22"/>
        <v/>
      </c>
      <c r="S35" s="34"/>
      <c r="T35" s="17" t="str">
        <f t="shared" si="23"/>
        <v/>
      </c>
      <c r="U35" s="35"/>
      <c r="V35" s="18" t="str">
        <f t="shared" si="24"/>
        <v/>
      </c>
      <c r="W35" s="36"/>
      <c r="X35" s="19" t="str">
        <f t="shared" si="25"/>
        <v/>
      </c>
      <c r="Y35" s="37"/>
      <c r="Z35" s="20" t="str">
        <f t="shared" si="26"/>
        <v/>
      </c>
      <c r="AA35" s="38"/>
      <c r="AB35" s="21" t="str">
        <f t="shared" si="27"/>
        <v/>
      </c>
      <c r="AC35" s="39"/>
      <c r="AD35" s="22" t="str">
        <f t="shared" si="28"/>
        <v/>
      </c>
      <c r="AE35" s="40"/>
      <c r="AF35" s="23" t="str">
        <f t="shared" si="29"/>
        <v/>
      </c>
    </row>
    <row r="36" spans="1:32" x14ac:dyDescent="0.3">
      <c r="A36" s="24" t="str">
        <f>IF(Setup!A53="","",Setup!A53)</f>
        <v/>
      </c>
      <c r="B36" s="25" t="str">
        <f>IF(Setup!B53="","",Setup!B53)</f>
        <v/>
      </c>
      <c r="C36" s="26"/>
      <c r="D36" s="10" t="str">
        <f t="shared" si="15"/>
        <v/>
      </c>
      <c r="E36" s="27"/>
      <c r="F36" s="11" t="str">
        <f t="shared" si="16"/>
        <v/>
      </c>
      <c r="G36" s="28"/>
      <c r="H36" s="12" t="str">
        <f t="shared" si="17"/>
        <v/>
      </c>
      <c r="I36" s="29"/>
      <c r="J36" s="13" t="str">
        <f t="shared" si="18"/>
        <v/>
      </c>
      <c r="K36" s="30"/>
      <c r="L36" s="3" t="str">
        <f t="shared" si="19"/>
        <v/>
      </c>
      <c r="M36" s="31"/>
      <c r="N36" s="14" t="str">
        <f t="shared" si="20"/>
        <v/>
      </c>
      <c r="O36" s="32"/>
      <c r="P36" s="15" t="str">
        <f t="shared" si="21"/>
        <v/>
      </c>
      <c r="Q36" s="33"/>
      <c r="R36" s="16" t="str">
        <f t="shared" si="22"/>
        <v/>
      </c>
      <c r="S36" s="34"/>
      <c r="T36" s="17" t="str">
        <f t="shared" si="23"/>
        <v/>
      </c>
      <c r="U36" s="35"/>
      <c r="V36" s="18" t="str">
        <f t="shared" si="24"/>
        <v/>
      </c>
      <c r="W36" s="36"/>
      <c r="X36" s="19" t="str">
        <f t="shared" si="25"/>
        <v/>
      </c>
      <c r="Y36" s="37"/>
      <c r="Z36" s="20" t="str">
        <f t="shared" si="26"/>
        <v/>
      </c>
      <c r="AA36" s="38"/>
      <c r="AB36" s="21" t="str">
        <f t="shared" si="27"/>
        <v/>
      </c>
      <c r="AC36" s="39"/>
      <c r="AD36" s="22" t="str">
        <f t="shared" si="28"/>
        <v/>
      </c>
      <c r="AE36" s="40"/>
      <c r="AF36" s="23" t="str">
        <f t="shared" si="29"/>
        <v/>
      </c>
    </row>
    <row r="37" spans="1:32" x14ac:dyDescent="0.3">
      <c r="A37" s="24" t="str">
        <f>IF(Setup!A54="","",Setup!A54)</f>
        <v/>
      </c>
      <c r="B37" s="25" t="str">
        <f>IF(Setup!B54="","",Setup!B54)</f>
        <v/>
      </c>
      <c r="C37" s="26"/>
      <c r="D37" s="10" t="str">
        <f t="shared" si="15"/>
        <v/>
      </c>
      <c r="E37" s="27"/>
      <c r="F37" s="11" t="str">
        <f t="shared" si="16"/>
        <v/>
      </c>
      <c r="G37" s="28"/>
      <c r="H37" s="12" t="str">
        <f t="shared" si="17"/>
        <v/>
      </c>
      <c r="I37" s="29"/>
      <c r="J37" s="13" t="str">
        <f t="shared" si="18"/>
        <v/>
      </c>
      <c r="K37" s="30"/>
      <c r="L37" s="3" t="str">
        <f t="shared" si="19"/>
        <v/>
      </c>
      <c r="M37" s="31"/>
      <c r="N37" s="14" t="str">
        <f t="shared" si="20"/>
        <v/>
      </c>
      <c r="O37" s="32"/>
      <c r="P37" s="15" t="str">
        <f t="shared" si="21"/>
        <v/>
      </c>
      <c r="Q37" s="33"/>
      <c r="R37" s="16" t="str">
        <f t="shared" si="22"/>
        <v/>
      </c>
      <c r="S37" s="34"/>
      <c r="T37" s="17" t="str">
        <f t="shared" si="23"/>
        <v/>
      </c>
      <c r="U37" s="35"/>
      <c r="V37" s="18" t="str">
        <f t="shared" si="24"/>
        <v/>
      </c>
      <c r="W37" s="36"/>
      <c r="X37" s="19" t="str">
        <f t="shared" si="25"/>
        <v/>
      </c>
      <c r="Y37" s="37"/>
      <c r="Z37" s="20" t="str">
        <f t="shared" si="26"/>
        <v/>
      </c>
      <c r="AA37" s="38"/>
      <c r="AB37" s="21" t="str">
        <f t="shared" si="27"/>
        <v/>
      </c>
      <c r="AC37" s="39"/>
      <c r="AD37" s="22" t="str">
        <f t="shared" si="28"/>
        <v/>
      </c>
      <c r="AE37" s="40"/>
      <c r="AF37" s="23" t="str">
        <f t="shared" si="29"/>
        <v/>
      </c>
    </row>
    <row r="38" spans="1:32" x14ac:dyDescent="0.3">
      <c r="A38" s="24" t="str">
        <f>IF(Setup!A55="","",Setup!A55)</f>
        <v/>
      </c>
      <c r="B38" s="25" t="str">
        <f>IF(Setup!B55="","",Setup!B55)</f>
        <v/>
      </c>
      <c r="C38" s="26"/>
      <c r="D38" s="10" t="str">
        <f t="shared" si="15"/>
        <v/>
      </c>
      <c r="E38" s="27"/>
      <c r="F38" s="11" t="str">
        <f t="shared" si="16"/>
        <v/>
      </c>
      <c r="G38" s="28"/>
      <c r="H38" s="12" t="str">
        <f t="shared" si="17"/>
        <v/>
      </c>
      <c r="I38" s="29"/>
      <c r="J38" s="13" t="str">
        <f t="shared" si="18"/>
        <v/>
      </c>
      <c r="K38" s="30"/>
      <c r="L38" s="3" t="str">
        <f t="shared" si="19"/>
        <v/>
      </c>
      <c r="M38" s="31"/>
      <c r="N38" s="14" t="str">
        <f t="shared" si="20"/>
        <v/>
      </c>
      <c r="O38" s="32"/>
      <c r="P38" s="15" t="str">
        <f t="shared" si="21"/>
        <v/>
      </c>
      <c r="Q38" s="33"/>
      <c r="R38" s="16" t="str">
        <f t="shared" si="22"/>
        <v/>
      </c>
      <c r="S38" s="34"/>
      <c r="T38" s="17" t="str">
        <f t="shared" si="23"/>
        <v/>
      </c>
      <c r="U38" s="35"/>
      <c r="V38" s="18" t="str">
        <f t="shared" si="24"/>
        <v/>
      </c>
      <c r="W38" s="36"/>
      <c r="X38" s="19" t="str">
        <f t="shared" si="25"/>
        <v/>
      </c>
      <c r="Y38" s="37"/>
      <c r="Z38" s="20" t="str">
        <f t="shared" si="26"/>
        <v/>
      </c>
      <c r="AA38" s="38"/>
      <c r="AB38" s="21" t="str">
        <f t="shared" si="27"/>
        <v/>
      </c>
      <c r="AC38" s="39"/>
      <c r="AD38" s="22" t="str">
        <f t="shared" si="28"/>
        <v/>
      </c>
      <c r="AE38" s="40"/>
      <c r="AF38" s="23" t="str">
        <f t="shared" si="29"/>
        <v/>
      </c>
    </row>
    <row r="39" spans="1:32" x14ac:dyDescent="0.3">
      <c r="A39" s="24" t="str">
        <f>IF(Setup!A56="","",Setup!A56)</f>
        <v/>
      </c>
      <c r="B39" s="25" t="str">
        <f>IF(Setup!B56="","",Setup!B56)</f>
        <v/>
      </c>
      <c r="C39" s="26"/>
      <c r="D39" s="10" t="str">
        <f t="shared" si="15"/>
        <v/>
      </c>
      <c r="E39" s="27"/>
      <c r="F39" s="11" t="str">
        <f t="shared" si="16"/>
        <v/>
      </c>
      <c r="G39" s="28"/>
      <c r="H39" s="12" t="str">
        <f t="shared" si="17"/>
        <v/>
      </c>
      <c r="I39" s="29"/>
      <c r="J39" s="13" t="str">
        <f t="shared" si="18"/>
        <v/>
      </c>
      <c r="K39" s="30"/>
      <c r="L39" s="3" t="str">
        <f t="shared" si="19"/>
        <v/>
      </c>
      <c r="M39" s="31"/>
      <c r="N39" s="14" t="str">
        <f t="shared" si="20"/>
        <v/>
      </c>
      <c r="O39" s="32"/>
      <c r="P39" s="15" t="str">
        <f t="shared" si="21"/>
        <v/>
      </c>
      <c r="Q39" s="33"/>
      <c r="R39" s="16" t="str">
        <f t="shared" si="22"/>
        <v/>
      </c>
      <c r="S39" s="34"/>
      <c r="T39" s="17" t="str">
        <f t="shared" si="23"/>
        <v/>
      </c>
      <c r="U39" s="35"/>
      <c r="V39" s="18" t="str">
        <f t="shared" si="24"/>
        <v/>
      </c>
      <c r="W39" s="36"/>
      <c r="X39" s="19" t="str">
        <f t="shared" si="25"/>
        <v/>
      </c>
      <c r="Y39" s="37"/>
      <c r="Z39" s="20" t="str">
        <f t="shared" si="26"/>
        <v/>
      </c>
      <c r="AA39" s="38"/>
      <c r="AB39" s="21" t="str">
        <f t="shared" si="27"/>
        <v/>
      </c>
      <c r="AC39" s="39"/>
      <c r="AD39" s="22" t="str">
        <f t="shared" si="28"/>
        <v/>
      </c>
      <c r="AE39" s="40"/>
      <c r="AF39" s="23" t="str">
        <f t="shared" si="29"/>
        <v/>
      </c>
    </row>
    <row r="40" spans="1:32" x14ac:dyDescent="0.3">
      <c r="A40" s="24" t="str">
        <f>IF(Setup!A57="","",Setup!A57)</f>
        <v/>
      </c>
      <c r="B40" s="25" t="str">
        <f>IF(Setup!B57="","",Setup!B57)</f>
        <v/>
      </c>
      <c r="C40" s="26"/>
      <c r="D40" s="10" t="str">
        <f t="shared" si="15"/>
        <v/>
      </c>
      <c r="E40" s="27"/>
      <c r="F40" s="11" t="str">
        <f t="shared" si="16"/>
        <v/>
      </c>
      <c r="G40" s="28"/>
      <c r="H40" s="12" t="str">
        <f t="shared" si="17"/>
        <v/>
      </c>
      <c r="I40" s="29"/>
      <c r="J40" s="13" t="str">
        <f t="shared" si="18"/>
        <v/>
      </c>
      <c r="K40" s="30"/>
      <c r="L40" s="3" t="str">
        <f t="shared" si="19"/>
        <v/>
      </c>
      <c r="M40" s="31"/>
      <c r="N40" s="14" t="str">
        <f t="shared" si="20"/>
        <v/>
      </c>
      <c r="O40" s="32"/>
      <c r="P40" s="15" t="str">
        <f t="shared" si="21"/>
        <v/>
      </c>
      <c r="Q40" s="33"/>
      <c r="R40" s="16" t="str">
        <f t="shared" si="22"/>
        <v/>
      </c>
      <c r="S40" s="34"/>
      <c r="T40" s="17" t="str">
        <f t="shared" si="23"/>
        <v/>
      </c>
      <c r="U40" s="35"/>
      <c r="V40" s="18" t="str">
        <f t="shared" si="24"/>
        <v/>
      </c>
      <c r="W40" s="36"/>
      <c r="X40" s="19" t="str">
        <f t="shared" si="25"/>
        <v/>
      </c>
      <c r="Y40" s="37"/>
      <c r="Z40" s="20" t="str">
        <f t="shared" si="26"/>
        <v/>
      </c>
      <c r="AA40" s="38"/>
      <c r="AB40" s="21" t="str">
        <f t="shared" si="27"/>
        <v/>
      </c>
      <c r="AC40" s="39"/>
      <c r="AD40" s="22" t="str">
        <f t="shared" si="28"/>
        <v/>
      </c>
      <c r="AE40" s="40"/>
      <c r="AF40" s="23" t="str">
        <f t="shared" si="29"/>
        <v/>
      </c>
    </row>
    <row r="41" spans="1:32" x14ac:dyDescent="0.3">
      <c r="A41" s="24" t="str">
        <f>IF(Setup!A58="","",Setup!A58)</f>
        <v/>
      </c>
      <c r="B41" s="25" t="str">
        <f>IF(Setup!B58="","",Setup!B58)</f>
        <v/>
      </c>
      <c r="C41" s="26"/>
      <c r="D41" s="10" t="str">
        <f t="shared" si="15"/>
        <v/>
      </c>
      <c r="E41" s="27"/>
      <c r="F41" s="11" t="str">
        <f t="shared" si="16"/>
        <v/>
      </c>
      <c r="G41" s="28"/>
      <c r="H41" s="12" t="str">
        <f t="shared" si="17"/>
        <v/>
      </c>
      <c r="I41" s="29"/>
      <c r="J41" s="13" t="str">
        <f t="shared" si="18"/>
        <v/>
      </c>
      <c r="K41" s="30"/>
      <c r="L41" s="3" t="str">
        <f t="shared" si="19"/>
        <v/>
      </c>
      <c r="M41" s="31"/>
      <c r="N41" s="14" t="str">
        <f t="shared" si="20"/>
        <v/>
      </c>
      <c r="O41" s="32"/>
      <c r="P41" s="15" t="str">
        <f t="shared" si="21"/>
        <v/>
      </c>
      <c r="Q41" s="33"/>
      <c r="R41" s="16" t="str">
        <f t="shared" si="22"/>
        <v/>
      </c>
      <c r="S41" s="34"/>
      <c r="T41" s="17" t="str">
        <f t="shared" si="23"/>
        <v/>
      </c>
      <c r="U41" s="35"/>
      <c r="V41" s="18" t="str">
        <f t="shared" si="24"/>
        <v/>
      </c>
      <c r="W41" s="36"/>
      <c r="X41" s="19" t="str">
        <f t="shared" si="25"/>
        <v/>
      </c>
      <c r="Y41" s="37"/>
      <c r="Z41" s="20" t="str">
        <f t="shared" si="26"/>
        <v/>
      </c>
      <c r="AA41" s="38"/>
      <c r="AB41" s="21" t="str">
        <f t="shared" si="27"/>
        <v/>
      </c>
      <c r="AC41" s="39"/>
      <c r="AD41" s="22" t="str">
        <f t="shared" si="28"/>
        <v/>
      </c>
      <c r="AE41" s="40"/>
      <c r="AF41" s="23" t="str">
        <f t="shared" si="29"/>
        <v/>
      </c>
    </row>
    <row r="42" spans="1:32" x14ac:dyDescent="0.3">
      <c r="A42" s="24" t="str">
        <f>IF(Setup!A59="","",Setup!A59)</f>
        <v/>
      </c>
      <c r="B42" s="25" t="str">
        <f>IF(Setup!B59="","",Setup!B59)</f>
        <v/>
      </c>
      <c r="C42" s="26"/>
      <c r="D42" s="10" t="str">
        <f t="shared" si="15"/>
        <v/>
      </c>
      <c r="E42" s="27"/>
      <c r="F42" s="11" t="str">
        <f t="shared" si="16"/>
        <v/>
      </c>
      <c r="G42" s="28"/>
      <c r="H42" s="12" t="str">
        <f t="shared" si="17"/>
        <v/>
      </c>
      <c r="I42" s="29"/>
      <c r="J42" s="13" t="str">
        <f t="shared" si="18"/>
        <v/>
      </c>
      <c r="K42" s="30"/>
      <c r="L42" s="3" t="str">
        <f t="shared" si="19"/>
        <v/>
      </c>
      <c r="M42" s="31"/>
      <c r="N42" s="14" t="str">
        <f t="shared" si="20"/>
        <v/>
      </c>
      <c r="O42" s="32"/>
      <c r="P42" s="15" t="str">
        <f t="shared" si="21"/>
        <v/>
      </c>
      <c r="Q42" s="33"/>
      <c r="R42" s="16" t="str">
        <f t="shared" si="22"/>
        <v/>
      </c>
      <c r="S42" s="34"/>
      <c r="T42" s="17" t="str">
        <f t="shared" si="23"/>
        <v/>
      </c>
      <c r="U42" s="35"/>
      <c r="V42" s="18" t="str">
        <f t="shared" si="24"/>
        <v/>
      </c>
      <c r="W42" s="36"/>
      <c r="X42" s="19" t="str">
        <f t="shared" si="25"/>
        <v/>
      </c>
      <c r="Y42" s="37"/>
      <c r="Z42" s="20" t="str">
        <f t="shared" si="26"/>
        <v/>
      </c>
      <c r="AA42" s="38"/>
      <c r="AB42" s="21" t="str">
        <f t="shared" si="27"/>
        <v/>
      </c>
      <c r="AC42" s="39"/>
      <c r="AD42" s="22" t="str">
        <f t="shared" si="28"/>
        <v/>
      </c>
      <c r="AE42" s="40"/>
      <c r="AF42" s="23" t="str">
        <f t="shared" si="29"/>
        <v/>
      </c>
    </row>
    <row r="43" spans="1:32" x14ac:dyDescent="0.3">
      <c r="A43" s="24" t="str">
        <f>IF(Setup!A60="","",Setup!A60)</f>
        <v/>
      </c>
      <c r="B43" s="25" t="str">
        <f>IF(Setup!B60="","",Setup!B60)</f>
        <v/>
      </c>
      <c r="C43" s="26"/>
      <c r="D43" s="10" t="str">
        <f t="shared" si="15"/>
        <v/>
      </c>
      <c r="E43" s="27"/>
      <c r="F43" s="11" t="str">
        <f t="shared" si="16"/>
        <v/>
      </c>
      <c r="G43" s="28"/>
      <c r="H43" s="12" t="str">
        <f t="shared" si="17"/>
        <v/>
      </c>
      <c r="I43" s="29"/>
      <c r="J43" s="13" t="str">
        <f t="shared" si="18"/>
        <v/>
      </c>
      <c r="K43" s="30"/>
      <c r="L43" s="3" t="str">
        <f t="shared" si="19"/>
        <v/>
      </c>
      <c r="M43" s="31"/>
      <c r="N43" s="14" t="str">
        <f t="shared" si="20"/>
        <v/>
      </c>
      <c r="O43" s="32"/>
      <c r="P43" s="15" t="str">
        <f t="shared" si="21"/>
        <v/>
      </c>
      <c r="Q43" s="33"/>
      <c r="R43" s="16" t="str">
        <f t="shared" si="22"/>
        <v/>
      </c>
      <c r="S43" s="34"/>
      <c r="T43" s="17" t="str">
        <f t="shared" si="23"/>
        <v/>
      </c>
      <c r="U43" s="35"/>
      <c r="V43" s="18" t="str">
        <f t="shared" si="24"/>
        <v/>
      </c>
      <c r="W43" s="36"/>
      <c r="X43" s="19" t="str">
        <f t="shared" si="25"/>
        <v/>
      </c>
      <c r="Y43" s="37"/>
      <c r="Z43" s="20" t="str">
        <f t="shared" si="26"/>
        <v/>
      </c>
      <c r="AA43" s="38"/>
      <c r="AB43" s="21" t="str">
        <f t="shared" si="27"/>
        <v/>
      </c>
      <c r="AC43" s="39"/>
      <c r="AD43" s="22" t="str">
        <f t="shared" si="28"/>
        <v/>
      </c>
      <c r="AE43" s="40"/>
      <c r="AF43" s="23" t="str">
        <f t="shared" si="29"/>
        <v/>
      </c>
    </row>
    <row r="44" spans="1:32" x14ac:dyDescent="0.3">
      <c r="A44" s="24" t="str">
        <f>IF(Setup!A61="","",Setup!A61)</f>
        <v/>
      </c>
      <c r="B44" s="25" t="str">
        <f>IF(Setup!B61="","",Setup!B61)</f>
        <v/>
      </c>
      <c r="C44" s="26"/>
      <c r="D44" s="10" t="str">
        <f t="shared" si="15"/>
        <v/>
      </c>
      <c r="E44" s="27"/>
      <c r="F44" s="11" t="str">
        <f t="shared" si="16"/>
        <v/>
      </c>
      <c r="G44" s="28"/>
      <c r="H44" s="12" t="str">
        <f t="shared" si="17"/>
        <v/>
      </c>
      <c r="I44" s="29"/>
      <c r="J44" s="13" t="str">
        <f t="shared" si="18"/>
        <v/>
      </c>
      <c r="K44" s="30"/>
      <c r="L44" s="3" t="str">
        <f t="shared" si="19"/>
        <v/>
      </c>
      <c r="M44" s="31"/>
      <c r="N44" s="14" t="str">
        <f t="shared" si="20"/>
        <v/>
      </c>
      <c r="O44" s="32"/>
      <c r="P44" s="15" t="str">
        <f t="shared" si="21"/>
        <v/>
      </c>
      <c r="Q44" s="33"/>
      <c r="R44" s="16" t="str">
        <f t="shared" si="22"/>
        <v/>
      </c>
      <c r="S44" s="34"/>
      <c r="T44" s="17" t="str">
        <f t="shared" si="23"/>
        <v/>
      </c>
      <c r="U44" s="35"/>
      <c r="V44" s="18" t="str">
        <f t="shared" si="24"/>
        <v/>
      </c>
      <c r="W44" s="36"/>
      <c r="X44" s="19" t="str">
        <f t="shared" si="25"/>
        <v/>
      </c>
      <c r="Y44" s="37"/>
      <c r="Z44" s="20" t="str">
        <f t="shared" si="26"/>
        <v/>
      </c>
      <c r="AA44" s="38"/>
      <c r="AB44" s="21" t="str">
        <f t="shared" si="27"/>
        <v/>
      </c>
      <c r="AC44" s="39"/>
      <c r="AD44" s="22" t="str">
        <f t="shared" si="28"/>
        <v/>
      </c>
      <c r="AE44" s="40"/>
      <c r="AF44" s="23" t="str">
        <f t="shared" si="29"/>
        <v/>
      </c>
    </row>
    <row r="45" spans="1:32" x14ac:dyDescent="0.3">
      <c r="A45" s="24" t="str">
        <f>IF(Setup!A62="","",Setup!A62)</f>
        <v/>
      </c>
      <c r="B45" s="25" t="str">
        <f>IF(Setup!B62="","",Setup!B62)</f>
        <v/>
      </c>
      <c r="C45" s="26"/>
      <c r="D45" s="10" t="str">
        <f t="shared" si="15"/>
        <v/>
      </c>
      <c r="E45" s="27"/>
      <c r="F45" s="11" t="str">
        <f t="shared" si="16"/>
        <v/>
      </c>
      <c r="G45" s="28"/>
      <c r="H45" s="12" t="str">
        <f t="shared" si="17"/>
        <v/>
      </c>
      <c r="I45" s="29"/>
      <c r="J45" s="13" t="str">
        <f t="shared" si="18"/>
        <v/>
      </c>
      <c r="K45" s="30"/>
      <c r="L45" s="3" t="str">
        <f t="shared" si="19"/>
        <v/>
      </c>
      <c r="M45" s="31"/>
      <c r="N45" s="14" t="str">
        <f t="shared" si="20"/>
        <v/>
      </c>
      <c r="O45" s="32"/>
      <c r="P45" s="15" t="str">
        <f t="shared" si="21"/>
        <v/>
      </c>
      <c r="Q45" s="33"/>
      <c r="R45" s="16" t="str">
        <f t="shared" si="22"/>
        <v/>
      </c>
      <c r="S45" s="34"/>
      <c r="T45" s="17" t="str">
        <f t="shared" si="23"/>
        <v/>
      </c>
      <c r="U45" s="35"/>
      <c r="V45" s="18" t="str">
        <f t="shared" si="24"/>
        <v/>
      </c>
      <c r="W45" s="36"/>
      <c r="X45" s="19" t="str">
        <f t="shared" si="25"/>
        <v/>
      </c>
      <c r="Y45" s="37"/>
      <c r="Z45" s="20" t="str">
        <f t="shared" si="26"/>
        <v/>
      </c>
      <c r="AA45" s="38"/>
      <c r="AB45" s="21" t="str">
        <f t="shared" si="27"/>
        <v/>
      </c>
      <c r="AC45" s="39"/>
      <c r="AD45" s="22" t="str">
        <f t="shared" si="28"/>
        <v/>
      </c>
      <c r="AE45" s="40"/>
      <c r="AF45" s="23" t="str">
        <f t="shared" si="29"/>
        <v/>
      </c>
    </row>
    <row r="46" spans="1:32" x14ac:dyDescent="0.3">
      <c r="A46" s="24" t="str">
        <f>IF(Setup!A63="","",Setup!A63)</f>
        <v/>
      </c>
      <c r="B46" s="25" t="str">
        <f>IF(Setup!B63="","",Setup!B63)</f>
        <v/>
      </c>
      <c r="C46" s="26"/>
      <c r="D46" s="10" t="str">
        <f t="shared" si="15"/>
        <v/>
      </c>
      <c r="E46" s="27"/>
      <c r="F46" s="11" t="str">
        <f t="shared" si="16"/>
        <v/>
      </c>
      <c r="G46" s="28"/>
      <c r="H46" s="12" t="str">
        <f t="shared" si="17"/>
        <v/>
      </c>
      <c r="I46" s="29"/>
      <c r="J46" s="13" t="str">
        <f t="shared" si="18"/>
        <v/>
      </c>
      <c r="K46" s="30"/>
      <c r="L46" s="3" t="str">
        <f t="shared" si="19"/>
        <v/>
      </c>
      <c r="M46" s="31"/>
      <c r="N46" s="14" t="str">
        <f t="shared" si="20"/>
        <v/>
      </c>
      <c r="O46" s="32"/>
      <c r="P46" s="15" t="str">
        <f t="shared" si="21"/>
        <v/>
      </c>
      <c r="Q46" s="33"/>
      <c r="R46" s="16" t="str">
        <f t="shared" si="22"/>
        <v/>
      </c>
      <c r="S46" s="34"/>
      <c r="T46" s="17" t="str">
        <f t="shared" si="23"/>
        <v/>
      </c>
      <c r="U46" s="35"/>
      <c r="V46" s="18" t="str">
        <f t="shared" si="24"/>
        <v/>
      </c>
      <c r="W46" s="36"/>
      <c r="X46" s="19" t="str">
        <f t="shared" si="25"/>
        <v/>
      </c>
      <c r="Y46" s="37"/>
      <c r="Z46" s="20" t="str">
        <f t="shared" si="26"/>
        <v/>
      </c>
      <c r="AA46" s="38"/>
      <c r="AB46" s="21" t="str">
        <f t="shared" si="27"/>
        <v/>
      </c>
      <c r="AC46" s="39"/>
      <c r="AD46" s="22" t="str">
        <f t="shared" si="28"/>
        <v/>
      </c>
      <c r="AE46" s="40"/>
      <c r="AF46" s="23" t="str">
        <f t="shared" si="29"/>
        <v/>
      </c>
    </row>
    <row r="47" spans="1:32" x14ac:dyDescent="0.3">
      <c r="A47" s="24" t="str">
        <f>IF(Setup!A64="","",Setup!A64)</f>
        <v/>
      </c>
      <c r="B47" s="25" t="str">
        <f>IF(Setup!B64="","",Setup!B64)</f>
        <v/>
      </c>
      <c r="C47" s="26"/>
      <c r="D47" s="10" t="str">
        <f t="shared" si="15"/>
        <v/>
      </c>
      <c r="E47" s="27"/>
      <c r="F47" s="11" t="str">
        <f t="shared" si="16"/>
        <v/>
      </c>
      <c r="G47" s="28"/>
      <c r="H47" s="12" t="str">
        <f t="shared" si="17"/>
        <v/>
      </c>
      <c r="I47" s="29"/>
      <c r="J47" s="13" t="str">
        <f t="shared" si="18"/>
        <v/>
      </c>
      <c r="K47" s="30"/>
      <c r="L47" s="3" t="str">
        <f t="shared" si="19"/>
        <v/>
      </c>
      <c r="M47" s="31"/>
      <c r="N47" s="14" t="str">
        <f t="shared" si="20"/>
        <v/>
      </c>
      <c r="O47" s="32"/>
      <c r="P47" s="15" t="str">
        <f t="shared" si="21"/>
        <v/>
      </c>
      <c r="Q47" s="33"/>
      <c r="R47" s="16" t="str">
        <f t="shared" si="22"/>
        <v/>
      </c>
      <c r="S47" s="34"/>
      <c r="T47" s="17" t="str">
        <f t="shared" si="23"/>
        <v/>
      </c>
      <c r="U47" s="35"/>
      <c r="V47" s="18" t="str">
        <f t="shared" si="24"/>
        <v/>
      </c>
      <c r="W47" s="36"/>
      <c r="X47" s="19" t="str">
        <f t="shared" si="25"/>
        <v/>
      </c>
      <c r="Y47" s="37"/>
      <c r="Z47" s="20" t="str">
        <f t="shared" si="26"/>
        <v/>
      </c>
      <c r="AA47" s="38"/>
      <c r="AB47" s="21" t="str">
        <f t="shared" si="27"/>
        <v/>
      </c>
      <c r="AC47" s="39"/>
      <c r="AD47" s="22" t="str">
        <f t="shared" si="28"/>
        <v/>
      </c>
      <c r="AE47" s="40"/>
      <c r="AF47" s="23" t="str">
        <f t="shared" si="29"/>
        <v/>
      </c>
    </row>
    <row r="48" spans="1:32" x14ac:dyDescent="0.3">
      <c r="A48" s="24" t="str">
        <f>IF(Setup!A65="","",Setup!A65)</f>
        <v/>
      </c>
      <c r="B48" s="25" t="str">
        <f>IF(Setup!B65="","",Setup!B65)</f>
        <v/>
      </c>
      <c r="C48" s="26"/>
      <c r="D48" s="10" t="str">
        <f t="shared" si="15"/>
        <v/>
      </c>
      <c r="E48" s="27"/>
      <c r="F48" s="11" t="str">
        <f t="shared" si="16"/>
        <v/>
      </c>
      <c r="G48" s="28"/>
      <c r="H48" s="12" t="str">
        <f t="shared" si="17"/>
        <v/>
      </c>
      <c r="I48" s="29"/>
      <c r="J48" s="13" t="str">
        <f t="shared" si="18"/>
        <v/>
      </c>
      <c r="K48" s="30"/>
      <c r="L48" s="3" t="str">
        <f t="shared" si="19"/>
        <v/>
      </c>
      <c r="M48" s="31"/>
      <c r="N48" s="14" t="str">
        <f t="shared" si="20"/>
        <v/>
      </c>
      <c r="O48" s="32"/>
      <c r="P48" s="15" t="str">
        <f t="shared" si="21"/>
        <v/>
      </c>
      <c r="Q48" s="33"/>
      <c r="R48" s="16" t="str">
        <f t="shared" si="22"/>
        <v/>
      </c>
      <c r="S48" s="34"/>
      <c r="T48" s="17" t="str">
        <f t="shared" si="23"/>
        <v/>
      </c>
      <c r="U48" s="35"/>
      <c r="V48" s="18" t="str">
        <f t="shared" si="24"/>
        <v/>
      </c>
      <c r="W48" s="36"/>
      <c r="X48" s="19" t="str">
        <f t="shared" si="25"/>
        <v/>
      </c>
      <c r="Y48" s="37"/>
      <c r="Z48" s="20" t="str">
        <f t="shared" si="26"/>
        <v/>
      </c>
      <c r="AA48" s="38"/>
      <c r="AB48" s="21" t="str">
        <f t="shared" si="27"/>
        <v/>
      </c>
      <c r="AC48" s="39"/>
      <c r="AD48" s="22" t="str">
        <f t="shared" si="28"/>
        <v/>
      </c>
      <c r="AE48" s="40"/>
      <c r="AF48" s="23" t="str">
        <f t="shared" si="29"/>
        <v/>
      </c>
    </row>
    <row r="49" spans="1:32" x14ac:dyDescent="0.3">
      <c r="A49" s="24" t="str">
        <f>IF(Setup!A66="","",Setup!A66)</f>
        <v/>
      </c>
      <c r="B49" s="25" t="str">
        <f>IF(Setup!B66="","",Setup!B66)</f>
        <v/>
      </c>
      <c r="C49" s="26"/>
      <c r="D49" s="10" t="str">
        <f t="shared" si="15"/>
        <v/>
      </c>
      <c r="E49" s="27"/>
      <c r="F49" s="11" t="str">
        <f t="shared" si="16"/>
        <v/>
      </c>
      <c r="G49" s="28"/>
      <c r="H49" s="12" t="str">
        <f t="shared" si="17"/>
        <v/>
      </c>
      <c r="I49" s="29"/>
      <c r="J49" s="13" t="str">
        <f t="shared" si="18"/>
        <v/>
      </c>
      <c r="K49" s="30"/>
      <c r="L49" s="3" t="str">
        <f t="shared" si="19"/>
        <v/>
      </c>
      <c r="M49" s="31"/>
      <c r="N49" s="14" t="str">
        <f t="shared" si="20"/>
        <v/>
      </c>
      <c r="O49" s="32"/>
      <c r="P49" s="15" t="str">
        <f t="shared" si="21"/>
        <v/>
      </c>
      <c r="Q49" s="33"/>
      <c r="R49" s="16" t="str">
        <f t="shared" si="22"/>
        <v/>
      </c>
      <c r="S49" s="34"/>
      <c r="T49" s="17" t="str">
        <f t="shared" si="23"/>
        <v/>
      </c>
      <c r="U49" s="35"/>
      <c r="V49" s="18" t="str">
        <f t="shared" si="24"/>
        <v/>
      </c>
      <c r="W49" s="36"/>
      <c r="X49" s="19" t="str">
        <f t="shared" si="25"/>
        <v/>
      </c>
      <c r="Y49" s="37"/>
      <c r="Z49" s="20" t="str">
        <f t="shared" si="26"/>
        <v/>
      </c>
      <c r="AA49" s="38"/>
      <c r="AB49" s="21" t="str">
        <f t="shared" si="27"/>
        <v/>
      </c>
      <c r="AC49" s="39"/>
      <c r="AD49" s="22" t="str">
        <f t="shared" si="28"/>
        <v/>
      </c>
      <c r="AE49" s="40"/>
      <c r="AF49" s="23" t="str">
        <f t="shared" si="29"/>
        <v/>
      </c>
    </row>
    <row r="50" spans="1:32" x14ac:dyDescent="0.3">
      <c r="A50" s="24" t="str">
        <f>IF(Setup!A67="","",Setup!A67)</f>
        <v/>
      </c>
      <c r="B50" s="25" t="str">
        <f>IF(Setup!B67="","",Setup!B67)</f>
        <v/>
      </c>
      <c r="C50" s="26"/>
      <c r="D50" s="10" t="str">
        <f t="shared" si="15"/>
        <v/>
      </c>
      <c r="E50" s="27"/>
      <c r="F50" s="11" t="str">
        <f t="shared" si="16"/>
        <v/>
      </c>
      <c r="G50" s="28"/>
      <c r="H50" s="12" t="str">
        <f t="shared" si="17"/>
        <v/>
      </c>
      <c r="I50" s="29"/>
      <c r="J50" s="13" t="str">
        <f t="shared" si="18"/>
        <v/>
      </c>
      <c r="K50" s="30"/>
      <c r="L50" s="3" t="str">
        <f t="shared" si="19"/>
        <v/>
      </c>
      <c r="M50" s="31"/>
      <c r="N50" s="14" t="str">
        <f t="shared" si="20"/>
        <v/>
      </c>
      <c r="O50" s="32"/>
      <c r="P50" s="15" t="str">
        <f t="shared" si="21"/>
        <v/>
      </c>
      <c r="Q50" s="33"/>
      <c r="R50" s="16" t="str">
        <f t="shared" si="22"/>
        <v/>
      </c>
      <c r="S50" s="34"/>
      <c r="T50" s="17" t="str">
        <f t="shared" si="23"/>
        <v/>
      </c>
      <c r="U50" s="35"/>
      <c r="V50" s="18" t="str">
        <f t="shared" si="24"/>
        <v/>
      </c>
      <c r="W50" s="36"/>
      <c r="X50" s="19" t="str">
        <f t="shared" si="25"/>
        <v/>
      </c>
      <c r="Y50" s="37"/>
      <c r="Z50" s="20" t="str">
        <f t="shared" si="26"/>
        <v/>
      </c>
      <c r="AA50" s="38"/>
      <c r="AB50" s="21" t="str">
        <f t="shared" si="27"/>
        <v/>
      </c>
      <c r="AC50" s="39"/>
      <c r="AD50" s="22" t="str">
        <f t="shared" si="28"/>
        <v/>
      </c>
      <c r="AE50" s="40"/>
      <c r="AF50" s="23" t="str">
        <f t="shared" si="29"/>
        <v/>
      </c>
    </row>
    <row r="51" spans="1:32" x14ac:dyDescent="0.3">
      <c r="A51" s="24" t="str">
        <f>IF(Setup!A68="","",Setup!A68)</f>
        <v/>
      </c>
      <c r="B51" s="25" t="str">
        <f>IF(Setup!B68="","",Setup!B68)</f>
        <v/>
      </c>
      <c r="C51" s="26"/>
      <c r="D51" s="10" t="str">
        <f t="shared" si="15"/>
        <v/>
      </c>
      <c r="E51" s="27"/>
      <c r="F51" s="11" t="str">
        <f t="shared" si="16"/>
        <v/>
      </c>
      <c r="G51" s="28"/>
      <c r="H51" s="12" t="str">
        <f t="shared" si="17"/>
        <v/>
      </c>
      <c r="I51" s="29"/>
      <c r="J51" s="13" t="str">
        <f t="shared" si="18"/>
        <v/>
      </c>
      <c r="K51" s="30"/>
      <c r="L51" s="3" t="str">
        <f t="shared" si="19"/>
        <v/>
      </c>
      <c r="M51" s="31"/>
      <c r="N51" s="14" t="str">
        <f t="shared" si="20"/>
        <v/>
      </c>
      <c r="O51" s="32"/>
      <c r="P51" s="15" t="str">
        <f t="shared" si="21"/>
        <v/>
      </c>
      <c r="Q51" s="33"/>
      <c r="R51" s="16" t="str">
        <f t="shared" si="22"/>
        <v/>
      </c>
      <c r="S51" s="34"/>
      <c r="T51" s="17" t="str">
        <f t="shared" si="23"/>
        <v/>
      </c>
      <c r="U51" s="35"/>
      <c r="V51" s="18" t="str">
        <f t="shared" si="24"/>
        <v/>
      </c>
      <c r="W51" s="36"/>
      <c r="X51" s="19" t="str">
        <f t="shared" si="25"/>
        <v/>
      </c>
      <c r="Y51" s="37"/>
      <c r="Z51" s="20" t="str">
        <f t="shared" si="26"/>
        <v/>
      </c>
      <c r="AA51" s="38"/>
      <c r="AB51" s="21" t="str">
        <f t="shared" si="27"/>
        <v/>
      </c>
      <c r="AC51" s="39"/>
      <c r="AD51" s="22" t="str">
        <f t="shared" si="28"/>
        <v/>
      </c>
      <c r="AE51" s="40"/>
      <c r="AF51" s="23" t="str">
        <f t="shared" si="29"/>
        <v/>
      </c>
    </row>
    <row r="52" spans="1:32" x14ac:dyDescent="0.3">
      <c r="A52" s="24" t="str">
        <f>IF(Setup!A69="","",Setup!A69)</f>
        <v/>
      </c>
      <c r="B52" s="25" t="str">
        <f>IF(Setup!B69="","",Setup!B69)</f>
        <v/>
      </c>
      <c r="C52" s="26"/>
      <c r="D52" s="10" t="str">
        <f t="shared" si="15"/>
        <v/>
      </c>
      <c r="E52" s="27"/>
      <c r="F52" s="11" t="str">
        <f t="shared" si="16"/>
        <v/>
      </c>
      <c r="G52" s="28"/>
      <c r="H52" s="12" t="str">
        <f t="shared" si="17"/>
        <v/>
      </c>
      <c r="I52" s="29"/>
      <c r="J52" s="13" t="str">
        <f t="shared" si="18"/>
        <v/>
      </c>
      <c r="K52" s="30"/>
      <c r="L52" s="3" t="str">
        <f t="shared" si="19"/>
        <v/>
      </c>
      <c r="M52" s="31"/>
      <c r="N52" s="14" t="str">
        <f t="shared" si="20"/>
        <v/>
      </c>
      <c r="O52" s="32"/>
      <c r="P52" s="15" t="str">
        <f t="shared" si="21"/>
        <v/>
      </c>
      <c r="Q52" s="33"/>
      <c r="R52" s="16" t="str">
        <f t="shared" si="22"/>
        <v/>
      </c>
      <c r="S52" s="34"/>
      <c r="T52" s="17" t="str">
        <f t="shared" si="23"/>
        <v/>
      </c>
      <c r="U52" s="35"/>
      <c r="V52" s="18" t="str">
        <f t="shared" si="24"/>
        <v/>
      </c>
      <c r="W52" s="36"/>
      <c r="X52" s="19" t="str">
        <f t="shared" si="25"/>
        <v/>
      </c>
      <c r="Y52" s="37"/>
      <c r="Z52" s="20" t="str">
        <f t="shared" si="26"/>
        <v/>
      </c>
      <c r="AA52" s="38"/>
      <c r="AB52" s="21" t="str">
        <f t="shared" si="27"/>
        <v/>
      </c>
      <c r="AC52" s="39"/>
      <c r="AD52" s="22" t="str">
        <f t="shared" si="28"/>
        <v/>
      </c>
      <c r="AE52" s="40"/>
      <c r="AF52" s="23" t="str">
        <f t="shared" si="29"/>
        <v/>
      </c>
    </row>
    <row r="53" spans="1:32" x14ac:dyDescent="0.3">
      <c r="A53" s="41" t="s">
        <v>34</v>
      </c>
      <c r="B53" s="42"/>
      <c r="C53" s="43"/>
      <c r="D53" s="10">
        <f>SUM(D33:D52)</f>
        <v>0</v>
      </c>
      <c r="E53" s="44"/>
      <c r="F53" s="11">
        <f>SUM(F33:F52)</f>
        <v>0</v>
      </c>
      <c r="G53" s="45"/>
      <c r="H53" s="12">
        <f>SUM(H33:H52)</f>
        <v>0</v>
      </c>
      <c r="I53" s="46"/>
      <c r="J53" s="13">
        <f>SUM(J33:J52)</f>
        <v>0</v>
      </c>
      <c r="K53" s="47"/>
      <c r="L53" s="3">
        <f>SUM(L33:L52)</f>
        <v>0</v>
      </c>
      <c r="M53" s="48"/>
      <c r="N53" s="14">
        <f>SUM(N33:N52)</f>
        <v>0</v>
      </c>
      <c r="O53" s="49"/>
      <c r="P53" s="15">
        <f>SUM(P33:P52)</f>
        <v>0</v>
      </c>
      <c r="Q53" s="50"/>
      <c r="R53" s="16">
        <f>SUM(R33:R52)</f>
        <v>0</v>
      </c>
      <c r="S53" s="51"/>
      <c r="T53" s="17">
        <f>SUM(T33:T52)</f>
        <v>0</v>
      </c>
      <c r="U53" s="52"/>
      <c r="V53" s="18">
        <f>SUM(V33:V52)</f>
        <v>0</v>
      </c>
      <c r="W53" s="53"/>
      <c r="X53" s="19">
        <f>SUM(X33:X52)</f>
        <v>0</v>
      </c>
      <c r="Y53" s="54"/>
      <c r="Z53" s="20">
        <f>SUM(Z33:Z52)</f>
        <v>0</v>
      </c>
      <c r="AA53" s="55"/>
      <c r="AB53" s="21">
        <f>SUM(AB33:AB52)</f>
        <v>0</v>
      </c>
      <c r="AC53" s="56"/>
      <c r="AD53" s="22">
        <f>SUM(AD33:AD52)</f>
        <v>0</v>
      </c>
      <c r="AE53" s="57"/>
      <c r="AF53" s="23">
        <f>SUM(AF33:AF52)</f>
        <v>0</v>
      </c>
    </row>
    <row r="54" spans="1:32" x14ac:dyDescent="0.3">
      <c r="A54" s="41" t="s">
        <v>35</v>
      </c>
    </row>
    <row r="55" spans="1:32" x14ac:dyDescent="0.3">
      <c r="A55" s="41" t="str">
        <f>IF(SUM(B33:B52)=0,"",SUM(B33:B52)*3*0.8)</f>
        <v/>
      </c>
    </row>
    <row r="57" spans="1:32" x14ac:dyDescent="0.3">
      <c r="A57" s="73" t="s">
        <v>37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</row>
    <row r="58" spans="1:32" ht="42" customHeight="1" x14ac:dyDescent="0.3">
      <c r="A58" s="8" t="s">
        <v>22</v>
      </c>
      <c r="B58" s="9" t="s">
        <v>23</v>
      </c>
      <c r="C58" s="10" t="str">
        <f>IF(Setup!B7="","Candidate 1",Setup!B7)</f>
        <v>Candidate 1</v>
      </c>
      <c r="D58" s="10" t="s">
        <v>33</v>
      </c>
      <c r="E58" s="11" t="str">
        <f>IF(Setup!B8="","Candidate 2",Setup!B8)</f>
        <v>Candidate 2</v>
      </c>
      <c r="F58" s="11" t="s">
        <v>33</v>
      </c>
      <c r="G58" s="12" t="str">
        <f>IF(Setup!B9="","Candidate 3",Setup!B9)</f>
        <v>Candidate 3</v>
      </c>
      <c r="H58" s="12" t="s">
        <v>33</v>
      </c>
      <c r="I58" s="13" t="str">
        <f>IF(Setup!B10="","Candidate 4",Setup!B10)</f>
        <v>Candidate 4</v>
      </c>
      <c r="J58" s="13" t="s">
        <v>33</v>
      </c>
      <c r="K58" s="3" t="str">
        <f>IF(Setup!B11="","Candidate 5",Setup!B11)</f>
        <v>Candidate 5</v>
      </c>
      <c r="L58" s="3" t="s">
        <v>33</v>
      </c>
      <c r="M58" s="14" t="str">
        <f>IF(Setup!B12="","Candidate 6",Setup!B12)</f>
        <v>Candidate 6</v>
      </c>
      <c r="N58" s="14" t="s">
        <v>33</v>
      </c>
      <c r="O58" s="15" t="str">
        <f>IF(Setup!B13="","Candidate 7",Setup!B13)</f>
        <v>Candidate 7</v>
      </c>
      <c r="P58" s="15" t="s">
        <v>33</v>
      </c>
      <c r="Q58" s="16" t="str">
        <f>IF(Setup!B14="","Candidate 8",Setup!B14)</f>
        <v>Candidate 8</v>
      </c>
      <c r="R58" s="16" t="s">
        <v>33</v>
      </c>
      <c r="S58" s="17" t="str">
        <f>IF(Setup!B15="","Candidate 9",Setup!B15)</f>
        <v>Candidate 9</v>
      </c>
      <c r="T58" s="17" t="s">
        <v>33</v>
      </c>
      <c r="U58" s="18" t="str">
        <f>IF(Setup!B16="","Candidate 10",Setup!B16)</f>
        <v>Candidate 10</v>
      </c>
      <c r="V58" s="18" t="s">
        <v>33</v>
      </c>
      <c r="W58" s="19" t="str">
        <f>IF(Setup!B17="","Candidate 11",Setup!B17)</f>
        <v>Candidate 11</v>
      </c>
      <c r="X58" s="19" t="s">
        <v>33</v>
      </c>
      <c r="Y58" s="20" t="str">
        <f>IF(Setup!B18="","Candidate 12",Setup!B18)</f>
        <v>Candidate 12</v>
      </c>
      <c r="Z58" s="20" t="s">
        <v>33</v>
      </c>
      <c r="AA58" s="21" t="str">
        <f>IF(Setup!B19="","Candidate 13",Setup!B19)</f>
        <v>Candidate 13</v>
      </c>
      <c r="AB58" s="21" t="s">
        <v>33</v>
      </c>
      <c r="AC58" s="22" t="str">
        <f>IF(Setup!B20="","Candidate 14",Setup!B20)</f>
        <v>Candidate 14</v>
      </c>
      <c r="AD58" s="22" t="s">
        <v>33</v>
      </c>
      <c r="AE58" s="23" t="str">
        <f>IF(Setup!B21="","Candidate 15",Setup!B21)</f>
        <v>Candidate 15</v>
      </c>
      <c r="AF58" s="23" t="s">
        <v>33</v>
      </c>
    </row>
    <row r="59" spans="1:32" x14ac:dyDescent="0.3">
      <c r="A59" s="24" t="str">
        <f>IF(Setup!A74="","",Setup!A74)</f>
        <v/>
      </c>
      <c r="B59" s="25" t="str">
        <f>IF(Setup!B74="","",Setup!B74)</f>
        <v/>
      </c>
      <c r="C59" s="26"/>
      <c r="D59" s="10" t="str">
        <f t="shared" ref="D59:D78" si="30">IF(OR($B59="",$B59=0,C59=""),"",$B59*C59)</f>
        <v/>
      </c>
      <c r="E59" s="27"/>
      <c r="F59" s="11" t="str">
        <f t="shared" ref="F59:F78" si="31">IF(OR($B59="",$B59=0,E59=""),"",$B59*E59)</f>
        <v/>
      </c>
      <c r="G59" s="28"/>
      <c r="H59" s="12" t="str">
        <f t="shared" ref="H59:H78" si="32">IF(OR($B59="",$B59=0,G59=""),"",$B59*G59)</f>
        <v/>
      </c>
      <c r="I59" s="29"/>
      <c r="J59" s="13" t="str">
        <f t="shared" ref="J59:J78" si="33">IF(OR($B59="",$B59=0,I59=""),"",$B59*I59)</f>
        <v/>
      </c>
      <c r="K59" s="30"/>
      <c r="L59" s="3" t="str">
        <f t="shared" ref="L59:L78" si="34">IF(OR($B59="",$B59=0,K59=""),"",$B59*K59)</f>
        <v/>
      </c>
      <c r="M59" s="31"/>
      <c r="N59" s="14" t="str">
        <f t="shared" ref="N59:N78" si="35">IF(OR($B59="",$B59=0,M59=""),"",$B59*M59)</f>
        <v/>
      </c>
      <c r="O59" s="32"/>
      <c r="P59" s="15" t="str">
        <f t="shared" ref="P59:P78" si="36">IF(OR($B59="",$B59=0,O59=""),"",$B59*O59)</f>
        <v/>
      </c>
      <c r="Q59" s="33"/>
      <c r="R59" s="16" t="str">
        <f t="shared" ref="R59:R78" si="37">IF(OR($B59="",$B59=0,Q59=""),"",$B59*Q59)</f>
        <v/>
      </c>
      <c r="S59" s="34"/>
      <c r="T59" s="17" t="str">
        <f t="shared" ref="T59:T78" si="38">IF(OR($B59="",$B59=0,S59=""),"",$B59*S59)</f>
        <v/>
      </c>
      <c r="U59" s="35"/>
      <c r="V59" s="18" t="str">
        <f t="shared" ref="V59:V78" si="39">IF(OR($B59="",$B59=0,U59=""),"",$B59*U59)</f>
        <v/>
      </c>
      <c r="W59" s="36"/>
      <c r="X59" s="19" t="str">
        <f t="shared" ref="X59:X78" si="40">IF(OR($B59="",$B59=0,W59=""),"",$B59*W59)</f>
        <v/>
      </c>
      <c r="Y59" s="37"/>
      <c r="Z59" s="20" t="str">
        <f t="shared" ref="Z59:Z78" si="41">IF(OR($B59="",$B59=0,Y59=""),"",$B59*Y59)</f>
        <v/>
      </c>
      <c r="AA59" s="38"/>
      <c r="AB59" s="21" t="str">
        <f t="shared" ref="AB59:AB78" si="42">IF(OR($B59="",$B59=0,AA59=""),"",$B59*AA59)</f>
        <v/>
      </c>
      <c r="AC59" s="39"/>
      <c r="AD59" s="22" t="str">
        <f t="shared" ref="AD59:AD78" si="43">IF(OR($B59="",$B59=0,AC59=""),"",$B59*AC59)</f>
        <v/>
      </c>
      <c r="AE59" s="40"/>
      <c r="AF59" s="23" t="str">
        <f t="shared" ref="AF59:AF78" si="44">IF(OR($B59="",$B59=0,AE59=""),"",$B59*AE59)</f>
        <v/>
      </c>
    </row>
    <row r="60" spans="1:32" x14ac:dyDescent="0.3">
      <c r="A60" s="24" t="str">
        <f>IF(Setup!A75="","",Setup!A75)</f>
        <v/>
      </c>
      <c r="B60" s="25" t="str">
        <f>IF(Setup!B75="","",Setup!B75)</f>
        <v/>
      </c>
      <c r="C60" s="26"/>
      <c r="D60" s="10" t="str">
        <f t="shared" si="30"/>
        <v/>
      </c>
      <c r="E60" s="27"/>
      <c r="F60" s="11" t="str">
        <f t="shared" si="31"/>
        <v/>
      </c>
      <c r="G60" s="28"/>
      <c r="H60" s="12" t="str">
        <f t="shared" si="32"/>
        <v/>
      </c>
      <c r="I60" s="29"/>
      <c r="J60" s="13" t="str">
        <f t="shared" si="33"/>
        <v/>
      </c>
      <c r="K60" s="30"/>
      <c r="L60" s="3" t="str">
        <f t="shared" si="34"/>
        <v/>
      </c>
      <c r="M60" s="31"/>
      <c r="N60" s="14" t="str">
        <f t="shared" si="35"/>
        <v/>
      </c>
      <c r="O60" s="32"/>
      <c r="P60" s="15" t="str">
        <f t="shared" si="36"/>
        <v/>
      </c>
      <c r="Q60" s="33"/>
      <c r="R60" s="16" t="str">
        <f t="shared" si="37"/>
        <v/>
      </c>
      <c r="S60" s="34"/>
      <c r="T60" s="17" t="str">
        <f t="shared" si="38"/>
        <v/>
      </c>
      <c r="U60" s="35"/>
      <c r="V60" s="18" t="str">
        <f t="shared" si="39"/>
        <v/>
      </c>
      <c r="W60" s="36"/>
      <c r="X60" s="19" t="str">
        <f t="shared" si="40"/>
        <v/>
      </c>
      <c r="Y60" s="37"/>
      <c r="Z60" s="20" t="str">
        <f t="shared" si="41"/>
        <v/>
      </c>
      <c r="AA60" s="38"/>
      <c r="AB60" s="21" t="str">
        <f t="shared" si="42"/>
        <v/>
      </c>
      <c r="AC60" s="39"/>
      <c r="AD60" s="22" t="str">
        <f t="shared" si="43"/>
        <v/>
      </c>
      <c r="AE60" s="40"/>
      <c r="AF60" s="23" t="str">
        <f t="shared" si="44"/>
        <v/>
      </c>
    </row>
    <row r="61" spans="1:32" x14ac:dyDescent="0.3">
      <c r="A61" s="24" t="str">
        <f>IF(Setup!A76="","",Setup!A76)</f>
        <v/>
      </c>
      <c r="B61" s="25" t="str">
        <f>IF(Setup!B76="","",Setup!B76)</f>
        <v/>
      </c>
      <c r="C61" s="26"/>
      <c r="D61" s="10" t="str">
        <f t="shared" si="30"/>
        <v/>
      </c>
      <c r="E61" s="27"/>
      <c r="F61" s="11" t="str">
        <f t="shared" si="31"/>
        <v/>
      </c>
      <c r="G61" s="28"/>
      <c r="H61" s="12" t="str">
        <f t="shared" si="32"/>
        <v/>
      </c>
      <c r="I61" s="29"/>
      <c r="J61" s="13" t="str">
        <f t="shared" si="33"/>
        <v/>
      </c>
      <c r="K61" s="30"/>
      <c r="L61" s="3" t="str">
        <f t="shared" si="34"/>
        <v/>
      </c>
      <c r="M61" s="31"/>
      <c r="N61" s="14" t="str">
        <f t="shared" si="35"/>
        <v/>
      </c>
      <c r="O61" s="32"/>
      <c r="P61" s="15" t="str">
        <f t="shared" si="36"/>
        <v/>
      </c>
      <c r="Q61" s="33"/>
      <c r="R61" s="16" t="str">
        <f t="shared" si="37"/>
        <v/>
      </c>
      <c r="S61" s="34"/>
      <c r="T61" s="17" t="str">
        <f t="shared" si="38"/>
        <v/>
      </c>
      <c r="U61" s="35"/>
      <c r="V61" s="18" t="str">
        <f t="shared" si="39"/>
        <v/>
      </c>
      <c r="W61" s="36"/>
      <c r="X61" s="19" t="str">
        <f t="shared" si="40"/>
        <v/>
      </c>
      <c r="Y61" s="37"/>
      <c r="Z61" s="20" t="str">
        <f t="shared" si="41"/>
        <v/>
      </c>
      <c r="AA61" s="38"/>
      <c r="AB61" s="21" t="str">
        <f t="shared" si="42"/>
        <v/>
      </c>
      <c r="AC61" s="39"/>
      <c r="AD61" s="22" t="str">
        <f t="shared" si="43"/>
        <v/>
      </c>
      <c r="AE61" s="40"/>
      <c r="AF61" s="23" t="str">
        <f t="shared" si="44"/>
        <v/>
      </c>
    </row>
    <row r="62" spans="1:32" x14ac:dyDescent="0.3">
      <c r="A62" s="24" t="str">
        <f>IF(Setup!A77="","",Setup!A77)</f>
        <v/>
      </c>
      <c r="B62" s="25" t="str">
        <f>IF(Setup!B77="","",Setup!B77)</f>
        <v/>
      </c>
      <c r="C62" s="26"/>
      <c r="D62" s="10" t="str">
        <f t="shared" si="30"/>
        <v/>
      </c>
      <c r="E62" s="27"/>
      <c r="F62" s="11" t="str">
        <f t="shared" si="31"/>
        <v/>
      </c>
      <c r="G62" s="28"/>
      <c r="H62" s="12" t="str">
        <f t="shared" si="32"/>
        <v/>
      </c>
      <c r="I62" s="29"/>
      <c r="J62" s="13" t="str">
        <f t="shared" si="33"/>
        <v/>
      </c>
      <c r="K62" s="30"/>
      <c r="L62" s="3" t="str">
        <f t="shared" si="34"/>
        <v/>
      </c>
      <c r="M62" s="31"/>
      <c r="N62" s="14" t="str">
        <f t="shared" si="35"/>
        <v/>
      </c>
      <c r="O62" s="32"/>
      <c r="P62" s="15" t="str">
        <f t="shared" si="36"/>
        <v/>
      </c>
      <c r="Q62" s="33"/>
      <c r="R62" s="16" t="str">
        <f t="shared" si="37"/>
        <v/>
      </c>
      <c r="S62" s="34"/>
      <c r="T62" s="17" t="str">
        <f t="shared" si="38"/>
        <v/>
      </c>
      <c r="U62" s="35"/>
      <c r="V62" s="18" t="str">
        <f t="shared" si="39"/>
        <v/>
      </c>
      <c r="W62" s="36"/>
      <c r="X62" s="19" t="str">
        <f t="shared" si="40"/>
        <v/>
      </c>
      <c r="Y62" s="37"/>
      <c r="Z62" s="20" t="str">
        <f t="shared" si="41"/>
        <v/>
      </c>
      <c r="AA62" s="38"/>
      <c r="AB62" s="21" t="str">
        <f t="shared" si="42"/>
        <v/>
      </c>
      <c r="AC62" s="39"/>
      <c r="AD62" s="22" t="str">
        <f t="shared" si="43"/>
        <v/>
      </c>
      <c r="AE62" s="40"/>
      <c r="AF62" s="23" t="str">
        <f t="shared" si="44"/>
        <v/>
      </c>
    </row>
    <row r="63" spans="1:32" x14ac:dyDescent="0.3">
      <c r="A63" s="24" t="str">
        <f>IF(Setup!A78="","",Setup!A78)</f>
        <v/>
      </c>
      <c r="B63" s="25" t="str">
        <f>IF(Setup!B78="","",Setup!B78)</f>
        <v/>
      </c>
      <c r="C63" s="26"/>
      <c r="D63" s="10" t="str">
        <f t="shared" si="30"/>
        <v/>
      </c>
      <c r="E63" s="27"/>
      <c r="F63" s="11" t="str">
        <f t="shared" si="31"/>
        <v/>
      </c>
      <c r="G63" s="28"/>
      <c r="H63" s="12" t="str">
        <f t="shared" si="32"/>
        <v/>
      </c>
      <c r="I63" s="29"/>
      <c r="J63" s="13" t="str">
        <f t="shared" si="33"/>
        <v/>
      </c>
      <c r="K63" s="30"/>
      <c r="L63" s="3" t="str">
        <f t="shared" si="34"/>
        <v/>
      </c>
      <c r="M63" s="31"/>
      <c r="N63" s="14" t="str">
        <f t="shared" si="35"/>
        <v/>
      </c>
      <c r="O63" s="32"/>
      <c r="P63" s="15" t="str">
        <f t="shared" si="36"/>
        <v/>
      </c>
      <c r="Q63" s="33"/>
      <c r="R63" s="16" t="str">
        <f t="shared" si="37"/>
        <v/>
      </c>
      <c r="S63" s="34"/>
      <c r="T63" s="17" t="str">
        <f t="shared" si="38"/>
        <v/>
      </c>
      <c r="U63" s="35"/>
      <c r="V63" s="18" t="str">
        <f t="shared" si="39"/>
        <v/>
      </c>
      <c r="W63" s="36"/>
      <c r="X63" s="19" t="str">
        <f t="shared" si="40"/>
        <v/>
      </c>
      <c r="Y63" s="37"/>
      <c r="Z63" s="20" t="str">
        <f t="shared" si="41"/>
        <v/>
      </c>
      <c r="AA63" s="38"/>
      <c r="AB63" s="21" t="str">
        <f t="shared" si="42"/>
        <v/>
      </c>
      <c r="AC63" s="39"/>
      <c r="AD63" s="22" t="str">
        <f t="shared" si="43"/>
        <v/>
      </c>
      <c r="AE63" s="40"/>
      <c r="AF63" s="23" t="str">
        <f t="shared" si="44"/>
        <v/>
      </c>
    </row>
    <row r="64" spans="1:32" x14ac:dyDescent="0.3">
      <c r="A64" s="24" t="str">
        <f>IF(Setup!A79="","",Setup!A79)</f>
        <v/>
      </c>
      <c r="B64" s="25" t="str">
        <f>IF(Setup!B79="","",Setup!B79)</f>
        <v/>
      </c>
      <c r="C64" s="26"/>
      <c r="D64" s="10" t="str">
        <f t="shared" si="30"/>
        <v/>
      </c>
      <c r="E64" s="27"/>
      <c r="F64" s="11" t="str">
        <f t="shared" si="31"/>
        <v/>
      </c>
      <c r="G64" s="28"/>
      <c r="H64" s="12" t="str">
        <f t="shared" si="32"/>
        <v/>
      </c>
      <c r="I64" s="29"/>
      <c r="J64" s="13" t="str">
        <f t="shared" si="33"/>
        <v/>
      </c>
      <c r="K64" s="30"/>
      <c r="L64" s="3" t="str">
        <f t="shared" si="34"/>
        <v/>
      </c>
      <c r="M64" s="31"/>
      <c r="N64" s="14" t="str">
        <f t="shared" si="35"/>
        <v/>
      </c>
      <c r="O64" s="32"/>
      <c r="P64" s="15" t="str">
        <f t="shared" si="36"/>
        <v/>
      </c>
      <c r="Q64" s="33"/>
      <c r="R64" s="16" t="str">
        <f t="shared" si="37"/>
        <v/>
      </c>
      <c r="S64" s="34"/>
      <c r="T64" s="17" t="str">
        <f t="shared" si="38"/>
        <v/>
      </c>
      <c r="U64" s="35"/>
      <c r="V64" s="18" t="str">
        <f t="shared" si="39"/>
        <v/>
      </c>
      <c r="W64" s="36"/>
      <c r="X64" s="19" t="str">
        <f t="shared" si="40"/>
        <v/>
      </c>
      <c r="Y64" s="37"/>
      <c r="Z64" s="20" t="str">
        <f t="shared" si="41"/>
        <v/>
      </c>
      <c r="AA64" s="38"/>
      <c r="AB64" s="21" t="str">
        <f t="shared" si="42"/>
        <v/>
      </c>
      <c r="AC64" s="39"/>
      <c r="AD64" s="22" t="str">
        <f t="shared" si="43"/>
        <v/>
      </c>
      <c r="AE64" s="40"/>
      <c r="AF64" s="23" t="str">
        <f t="shared" si="44"/>
        <v/>
      </c>
    </row>
    <row r="65" spans="1:32" x14ac:dyDescent="0.3">
      <c r="A65" s="24" t="str">
        <f>IF(Setup!A80="","",Setup!A80)</f>
        <v/>
      </c>
      <c r="B65" s="25" t="str">
        <f>IF(Setup!B80="","",Setup!B80)</f>
        <v/>
      </c>
      <c r="C65" s="26"/>
      <c r="D65" s="10" t="str">
        <f t="shared" si="30"/>
        <v/>
      </c>
      <c r="E65" s="27"/>
      <c r="F65" s="11" t="str">
        <f t="shared" si="31"/>
        <v/>
      </c>
      <c r="G65" s="28"/>
      <c r="H65" s="12" t="str">
        <f t="shared" si="32"/>
        <v/>
      </c>
      <c r="I65" s="29"/>
      <c r="J65" s="13" t="str">
        <f t="shared" si="33"/>
        <v/>
      </c>
      <c r="K65" s="30"/>
      <c r="L65" s="3" t="str">
        <f t="shared" si="34"/>
        <v/>
      </c>
      <c r="M65" s="31"/>
      <c r="N65" s="14" t="str">
        <f t="shared" si="35"/>
        <v/>
      </c>
      <c r="O65" s="32"/>
      <c r="P65" s="15" t="str">
        <f t="shared" si="36"/>
        <v/>
      </c>
      <c r="Q65" s="33"/>
      <c r="R65" s="16" t="str">
        <f t="shared" si="37"/>
        <v/>
      </c>
      <c r="S65" s="34"/>
      <c r="T65" s="17" t="str">
        <f t="shared" si="38"/>
        <v/>
      </c>
      <c r="U65" s="35"/>
      <c r="V65" s="18" t="str">
        <f t="shared" si="39"/>
        <v/>
      </c>
      <c r="W65" s="36"/>
      <c r="X65" s="19" t="str">
        <f t="shared" si="40"/>
        <v/>
      </c>
      <c r="Y65" s="37"/>
      <c r="Z65" s="20" t="str">
        <f t="shared" si="41"/>
        <v/>
      </c>
      <c r="AA65" s="38"/>
      <c r="AB65" s="21" t="str">
        <f t="shared" si="42"/>
        <v/>
      </c>
      <c r="AC65" s="39"/>
      <c r="AD65" s="22" t="str">
        <f t="shared" si="43"/>
        <v/>
      </c>
      <c r="AE65" s="40"/>
      <c r="AF65" s="23" t="str">
        <f t="shared" si="44"/>
        <v/>
      </c>
    </row>
    <row r="66" spans="1:32" x14ac:dyDescent="0.3">
      <c r="A66" s="24" t="str">
        <f>IF(Setup!A81="","",Setup!A81)</f>
        <v/>
      </c>
      <c r="B66" s="25" t="str">
        <f>IF(Setup!B81="","",Setup!B81)</f>
        <v/>
      </c>
      <c r="C66" s="26"/>
      <c r="D66" s="10" t="str">
        <f t="shared" si="30"/>
        <v/>
      </c>
      <c r="E66" s="27"/>
      <c r="F66" s="11" t="str">
        <f t="shared" si="31"/>
        <v/>
      </c>
      <c r="G66" s="28"/>
      <c r="H66" s="12" t="str">
        <f t="shared" si="32"/>
        <v/>
      </c>
      <c r="I66" s="29"/>
      <c r="J66" s="13" t="str">
        <f t="shared" si="33"/>
        <v/>
      </c>
      <c r="K66" s="30"/>
      <c r="L66" s="3" t="str">
        <f t="shared" si="34"/>
        <v/>
      </c>
      <c r="M66" s="31"/>
      <c r="N66" s="14" t="str">
        <f t="shared" si="35"/>
        <v/>
      </c>
      <c r="O66" s="32"/>
      <c r="P66" s="15" t="str">
        <f t="shared" si="36"/>
        <v/>
      </c>
      <c r="Q66" s="33"/>
      <c r="R66" s="16" t="str">
        <f t="shared" si="37"/>
        <v/>
      </c>
      <c r="S66" s="34"/>
      <c r="T66" s="17" t="str">
        <f t="shared" si="38"/>
        <v/>
      </c>
      <c r="U66" s="35"/>
      <c r="V66" s="18" t="str">
        <f t="shared" si="39"/>
        <v/>
      </c>
      <c r="W66" s="36"/>
      <c r="X66" s="19" t="str">
        <f t="shared" si="40"/>
        <v/>
      </c>
      <c r="Y66" s="37"/>
      <c r="Z66" s="20" t="str">
        <f t="shared" si="41"/>
        <v/>
      </c>
      <c r="AA66" s="38"/>
      <c r="AB66" s="21" t="str">
        <f t="shared" si="42"/>
        <v/>
      </c>
      <c r="AC66" s="39"/>
      <c r="AD66" s="22" t="str">
        <f t="shared" si="43"/>
        <v/>
      </c>
      <c r="AE66" s="40"/>
      <c r="AF66" s="23" t="str">
        <f t="shared" si="44"/>
        <v/>
      </c>
    </row>
    <row r="67" spans="1:32" x14ac:dyDescent="0.3">
      <c r="A67" s="24" t="str">
        <f>IF(Setup!A82="","",Setup!A82)</f>
        <v/>
      </c>
      <c r="B67" s="25" t="str">
        <f>IF(Setup!B82="","",Setup!B82)</f>
        <v/>
      </c>
      <c r="C67" s="26"/>
      <c r="D67" s="10" t="str">
        <f t="shared" si="30"/>
        <v/>
      </c>
      <c r="E67" s="27"/>
      <c r="F67" s="11" t="str">
        <f t="shared" si="31"/>
        <v/>
      </c>
      <c r="G67" s="28"/>
      <c r="H67" s="12" t="str">
        <f t="shared" si="32"/>
        <v/>
      </c>
      <c r="I67" s="29"/>
      <c r="J67" s="13" t="str">
        <f t="shared" si="33"/>
        <v/>
      </c>
      <c r="K67" s="30"/>
      <c r="L67" s="3" t="str">
        <f t="shared" si="34"/>
        <v/>
      </c>
      <c r="M67" s="31"/>
      <c r="N67" s="14" t="str">
        <f t="shared" si="35"/>
        <v/>
      </c>
      <c r="O67" s="32"/>
      <c r="P67" s="15" t="str">
        <f t="shared" si="36"/>
        <v/>
      </c>
      <c r="Q67" s="33"/>
      <c r="R67" s="16" t="str">
        <f t="shared" si="37"/>
        <v/>
      </c>
      <c r="S67" s="34"/>
      <c r="T67" s="17" t="str">
        <f t="shared" si="38"/>
        <v/>
      </c>
      <c r="U67" s="35"/>
      <c r="V67" s="18" t="str">
        <f t="shared" si="39"/>
        <v/>
      </c>
      <c r="W67" s="36"/>
      <c r="X67" s="19" t="str">
        <f t="shared" si="40"/>
        <v/>
      </c>
      <c r="Y67" s="37"/>
      <c r="Z67" s="20" t="str">
        <f t="shared" si="41"/>
        <v/>
      </c>
      <c r="AA67" s="38"/>
      <c r="AB67" s="21" t="str">
        <f t="shared" si="42"/>
        <v/>
      </c>
      <c r="AC67" s="39"/>
      <c r="AD67" s="22" t="str">
        <f t="shared" si="43"/>
        <v/>
      </c>
      <c r="AE67" s="40"/>
      <c r="AF67" s="23" t="str">
        <f t="shared" si="44"/>
        <v/>
      </c>
    </row>
    <row r="68" spans="1:32" x14ac:dyDescent="0.3">
      <c r="A68" s="24" t="str">
        <f>IF(Setup!A83="","",Setup!A83)</f>
        <v/>
      </c>
      <c r="B68" s="25" t="str">
        <f>IF(Setup!B83="","",Setup!B83)</f>
        <v/>
      </c>
      <c r="C68" s="26"/>
      <c r="D68" s="10" t="str">
        <f t="shared" si="30"/>
        <v/>
      </c>
      <c r="E68" s="27"/>
      <c r="F68" s="11" t="str">
        <f t="shared" si="31"/>
        <v/>
      </c>
      <c r="G68" s="28"/>
      <c r="H68" s="12" t="str">
        <f t="shared" si="32"/>
        <v/>
      </c>
      <c r="I68" s="29"/>
      <c r="J68" s="13" t="str">
        <f t="shared" si="33"/>
        <v/>
      </c>
      <c r="K68" s="30"/>
      <c r="L68" s="3" t="str">
        <f t="shared" si="34"/>
        <v/>
      </c>
      <c r="M68" s="31"/>
      <c r="N68" s="14" t="str">
        <f t="shared" si="35"/>
        <v/>
      </c>
      <c r="O68" s="32"/>
      <c r="P68" s="15" t="str">
        <f t="shared" si="36"/>
        <v/>
      </c>
      <c r="Q68" s="33"/>
      <c r="R68" s="16" t="str">
        <f t="shared" si="37"/>
        <v/>
      </c>
      <c r="S68" s="34"/>
      <c r="T68" s="17" t="str">
        <f t="shared" si="38"/>
        <v/>
      </c>
      <c r="U68" s="35"/>
      <c r="V68" s="18" t="str">
        <f t="shared" si="39"/>
        <v/>
      </c>
      <c r="W68" s="36"/>
      <c r="X68" s="19" t="str">
        <f t="shared" si="40"/>
        <v/>
      </c>
      <c r="Y68" s="37"/>
      <c r="Z68" s="20" t="str">
        <f t="shared" si="41"/>
        <v/>
      </c>
      <c r="AA68" s="38"/>
      <c r="AB68" s="21" t="str">
        <f t="shared" si="42"/>
        <v/>
      </c>
      <c r="AC68" s="39"/>
      <c r="AD68" s="22" t="str">
        <f t="shared" si="43"/>
        <v/>
      </c>
      <c r="AE68" s="40"/>
      <c r="AF68" s="23" t="str">
        <f t="shared" si="44"/>
        <v/>
      </c>
    </row>
    <row r="69" spans="1:32" x14ac:dyDescent="0.3">
      <c r="A69" s="24" t="str">
        <f>IF(Setup!A84="","",Setup!A84)</f>
        <v/>
      </c>
      <c r="B69" s="25" t="str">
        <f>IF(Setup!B84="","",Setup!B84)</f>
        <v/>
      </c>
      <c r="C69" s="26"/>
      <c r="D69" s="10" t="str">
        <f t="shared" si="30"/>
        <v/>
      </c>
      <c r="E69" s="27"/>
      <c r="F69" s="11" t="str">
        <f t="shared" si="31"/>
        <v/>
      </c>
      <c r="G69" s="28"/>
      <c r="H69" s="12" t="str">
        <f t="shared" si="32"/>
        <v/>
      </c>
      <c r="I69" s="29"/>
      <c r="J69" s="13" t="str">
        <f t="shared" si="33"/>
        <v/>
      </c>
      <c r="K69" s="30"/>
      <c r="L69" s="3" t="str">
        <f t="shared" si="34"/>
        <v/>
      </c>
      <c r="M69" s="31"/>
      <c r="N69" s="14" t="str">
        <f t="shared" si="35"/>
        <v/>
      </c>
      <c r="O69" s="32"/>
      <c r="P69" s="15" t="str">
        <f t="shared" si="36"/>
        <v/>
      </c>
      <c r="Q69" s="33"/>
      <c r="R69" s="16" t="str">
        <f t="shared" si="37"/>
        <v/>
      </c>
      <c r="S69" s="34"/>
      <c r="T69" s="17" t="str">
        <f t="shared" si="38"/>
        <v/>
      </c>
      <c r="U69" s="35"/>
      <c r="V69" s="18" t="str">
        <f t="shared" si="39"/>
        <v/>
      </c>
      <c r="W69" s="36"/>
      <c r="X69" s="19" t="str">
        <f t="shared" si="40"/>
        <v/>
      </c>
      <c r="Y69" s="37"/>
      <c r="Z69" s="20" t="str">
        <f t="shared" si="41"/>
        <v/>
      </c>
      <c r="AA69" s="38"/>
      <c r="AB69" s="21" t="str">
        <f t="shared" si="42"/>
        <v/>
      </c>
      <c r="AC69" s="39"/>
      <c r="AD69" s="22" t="str">
        <f t="shared" si="43"/>
        <v/>
      </c>
      <c r="AE69" s="40"/>
      <c r="AF69" s="23" t="str">
        <f t="shared" si="44"/>
        <v/>
      </c>
    </row>
    <row r="70" spans="1:32" x14ac:dyDescent="0.3">
      <c r="A70" s="24" t="str">
        <f>IF(Setup!A85="","",Setup!A85)</f>
        <v/>
      </c>
      <c r="B70" s="25" t="str">
        <f>IF(Setup!B85="","",Setup!B85)</f>
        <v/>
      </c>
      <c r="C70" s="26"/>
      <c r="D70" s="10" t="str">
        <f t="shared" si="30"/>
        <v/>
      </c>
      <c r="E70" s="27"/>
      <c r="F70" s="11" t="str">
        <f t="shared" si="31"/>
        <v/>
      </c>
      <c r="G70" s="28"/>
      <c r="H70" s="12" t="str">
        <f t="shared" si="32"/>
        <v/>
      </c>
      <c r="I70" s="29"/>
      <c r="J70" s="13" t="str">
        <f t="shared" si="33"/>
        <v/>
      </c>
      <c r="K70" s="30"/>
      <c r="L70" s="3" t="str">
        <f t="shared" si="34"/>
        <v/>
      </c>
      <c r="M70" s="31"/>
      <c r="N70" s="14" t="str">
        <f t="shared" si="35"/>
        <v/>
      </c>
      <c r="O70" s="32"/>
      <c r="P70" s="15" t="str">
        <f t="shared" si="36"/>
        <v/>
      </c>
      <c r="Q70" s="33"/>
      <c r="R70" s="16" t="str">
        <f t="shared" si="37"/>
        <v/>
      </c>
      <c r="S70" s="34"/>
      <c r="T70" s="17" t="str">
        <f t="shared" si="38"/>
        <v/>
      </c>
      <c r="U70" s="35"/>
      <c r="V70" s="18" t="str">
        <f t="shared" si="39"/>
        <v/>
      </c>
      <c r="W70" s="36"/>
      <c r="X70" s="19" t="str">
        <f t="shared" si="40"/>
        <v/>
      </c>
      <c r="Y70" s="37"/>
      <c r="Z70" s="20" t="str">
        <f t="shared" si="41"/>
        <v/>
      </c>
      <c r="AA70" s="38"/>
      <c r="AB70" s="21" t="str">
        <f t="shared" si="42"/>
        <v/>
      </c>
      <c r="AC70" s="39"/>
      <c r="AD70" s="22" t="str">
        <f t="shared" si="43"/>
        <v/>
      </c>
      <c r="AE70" s="40"/>
      <c r="AF70" s="23" t="str">
        <f t="shared" si="44"/>
        <v/>
      </c>
    </row>
    <row r="71" spans="1:32" x14ac:dyDescent="0.3">
      <c r="A71" s="24" t="str">
        <f>IF(Setup!A86="","",Setup!A86)</f>
        <v/>
      </c>
      <c r="B71" s="25" t="str">
        <f>IF(Setup!B86="","",Setup!B86)</f>
        <v/>
      </c>
      <c r="C71" s="26"/>
      <c r="D71" s="10" t="str">
        <f t="shared" si="30"/>
        <v/>
      </c>
      <c r="E71" s="27"/>
      <c r="F71" s="11" t="str">
        <f t="shared" si="31"/>
        <v/>
      </c>
      <c r="G71" s="28"/>
      <c r="H71" s="12" t="str">
        <f t="shared" si="32"/>
        <v/>
      </c>
      <c r="I71" s="29"/>
      <c r="J71" s="13" t="str">
        <f t="shared" si="33"/>
        <v/>
      </c>
      <c r="K71" s="30"/>
      <c r="L71" s="3" t="str">
        <f t="shared" si="34"/>
        <v/>
      </c>
      <c r="M71" s="31"/>
      <c r="N71" s="14" t="str">
        <f t="shared" si="35"/>
        <v/>
      </c>
      <c r="O71" s="32"/>
      <c r="P71" s="15" t="str">
        <f t="shared" si="36"/>
        <v/>
      </c>
      <c r="Q71" s="33"/>
      <c r="R71" s="16" t="str">
        <f t="shared" si="37"/>
        <v/>
      </c>
      <c r="S71" s="34"/>
      <c r="T71" s="17" t="str">
        <f t="shared" si="38"/>
        <v/>
      </c>
      <c r="U71" s="35"/>
      <c r="V71" s="18" t="str">
        <f t="shared" si="39"/>
        <v/>
      </c>
      <c r="W71" s="36"/>
      <c r="X71" s="19" t="str">
        <f t="shared" si="40"/>
        <v/>
      </c>
      <c r="Y71" s="37"/>
      <c r="Z71" s="20" t="str">
        <f t="shared" si="41"/>
        <v/>
      </c>
      <c r="AA71" s="38"/>
      <c r="AB71" s="21" t="str">
        <f t="shared" si="42"/>
        <v/>
      </c>
      <c r="AC71" s="39"/>
      <c r="AD71" s="22" t="str">
        <f t="shared" si="43"/>
        <v/>
      </c>
      <c r="AE71" s="40"/>
      <c r="AF71" s="23" t="str">
        <f t="shared" si="44"/>
        <v/>
      </c>
    </row>
    <row r="72" spans="1:32" x14ac:dyDescent="0.3">
      <c r="A72" s="24" t="str">
        <f>IF(Setup!A87="","",Setup!A87)</f>
        <v/>
      </c>
      <c r="B72" s="25" t="str">
        <f>IF(Setup!B87="","",Setup!B87)</f>
        <v/>
      </c>
      <c r="C72" s="26"/>
      <c r="D72" s="10" t="str">
        <f t="shared" si="30"/>
        <v/>
      </c>
      <c r="E72" s="27"/>
      <c r="F72" s="11" t="str">
        <f t="shared" si="31"/>
        <v/>
      </c>
      <c r="G72" s="28"/>
      <c r="H72" s="12" t="str">
        <f t="shared" si="32"/>
        <v/>
      </c>
      <c r="I72" s="29"/>
      <c r="J72" s="13" t="str">
        <f t="shared" si="33"/>
        <v/>
      </c>
      <c r="K72" s="30"/>
      <c r="L72" s="3" t="str">
        <f t="shared" si="34"/>
        <v/>
      </c>
      <c r="M72" s="31"/>
      <c r="N72" s="14" t="str">
        <f t="shared" si="35"/>
        <v/>
      </c>
      <c r="O72" s="32"/>
      <c r="P72" s="15" t="str">
        <f t="shared" si="36"/>
        <v/>
      </c>
      <c r="Q72" s="33"/>
      <c r="R72" s="16" t="str">
        <f t="shared" si="37"/>
        <v/>
      </c>
      <c r="S72" s="34"/>
      <c r="T72" s="17" t="str">
        <f t="shared" si="38"/>
        <v/>
      </c>
      <c r="U72" s="35"/>
      <c r="V72" s="18" t="str">
        <f t="shared" si="39"/>
        <v/>
      </c>
      <c r="W72" s="36"/>
      <c r="X72" s="19" t="str">
        <f t="shared" si="40"/>
        <v/>
      </c>
      <c r="Y72" s="37"/>
      <c r="Z72" s="20" t="str">
        <f t="shared" si="41"/>
        <v/>
      </c>
      <c r="AA72" s="38"/>
      <c r="AB72" s="21" t="str">
        <f t="shared" si="42"/>
        <v/>
      </c>
      <c r="AC72" s="39"/>
      <c r="AD72" s="22" t="str">
        <f t="shared" si="43"/>
        <v/>
      </c>
      <c r="AE72" s="40"/>
      <c r="AF72" s="23" t="str">
        <f t="shared" si="44"/>
        <v/>
      </c>
    </row>
    <row r="73" spans="1:32" x14ac:dyDescent="0.3">
      <c r="A73" s="24" t="str">
        <f>IF(Setup!A88="","",Setup!A88)</f>
        <v/>
      </c>
      <c r="B73" s="25" t="str">
        <f>IF(Setup!B88="","",Setup!B88)</f>
        <v/>
      </c>
      <c r="C73" s="26"/>
      <c r="D73" s="10" t="str">
        <f t="shared" si="30"/>
        <v/>
      </c>
      <c r="E73" s="27"/>
      <c r="F73" s="11" t="str">
        <f t="shared" si="31"/>
        <v/>
      </c>
      <c r="G73" s="28"/>
      <c r="H73" s="12" t="str">
        <f t="shared" si="32"/>
        <v/>
      </c>
      <c r="I73" s="29"/>
      <c r="J73" s="13" t="str">
        <f t="shared" si="33"/>
        <v/>
      </c>
      <c r="K73" s="30"/>
      <c r="L73" s="3" t="str">
        <f t="shared" si="34"/>
        <v/>
      </c>
      <c r="M73" s="31"/>
      <c r="N73" s="14" t="str">
        <f t="shared" si="35"/>
        <v/>
      </c>
      <c r="O73" s="32"/>
      <c r="P73" s="15" t="str">
        <f t="shared" si="36"/>
        <v/>
      </c>
      <c r="Q73" s="33"/>
      <c r="R73" s="16" t="str">
        <f t="shared" si="37"/>
        <v/>
      </c>
      <c r="S73" s="34"/>
      <c r="T73" s="17" t="str">
        <f t="shared" si="38"/>
        <v/>
      </c>
      <c r="U73" s="35"/>
      <c r="V73" s="18" t="str">
        <f t="shared" si="39"/>
        <v/>
      </c>
      <c r="W73" s="36"/>
      <c r="X73" s="19" t="str">
        <f t="shared" si="40"/>
        <v/>
      </c>
      <c r="Y73" s="37"/>
      <c r="Z73" s="20" t="str">
        <f t="shared" si="41"/>
        <v/>
      </c>
      <c r="AA73" s="38"/>
      <c r="AB73" s="21" t="str">
        <f t="shared" si="42"/>
        <v/>
      </c>
      <c r="AC73" s="39"/>
      <c r="AD73" s="22" t="str">
        <f t="shared" si="43"/>
        <v/>
      </c>
      <c r="AE73" s="40"/>
      <c r="AF73" s="23" t="str">
        <f t="shared" si="44"/>
        <v/>
      </c>
    </row>
    <row r="74" spans="1:32" x14ac:dyDescent="0.3">
      <c r="A74" s="24" t="str">
        <f>IF(Setup!A89="","",Setup!A89)</f>
        <v/>
      </c>
      <c r="B74" s="25" t="str">
        <f>IF(Setup!B89="","",Setup!B89)</f>
        <v/>
      </c>
      <c r="C74" s="26"/>
      <c r="D74" s="10" t="str">
        <f t="shared" si="30"/>
        <v/>
      </c>
      <c r="E74" s="27"/>
      <c r="F74" s="11" t="str">
        <f t="shared" si="31"/>
        <v/>
      </c>
      <c r="G74" s="28"/>
      <c r="H74" s="12" t="str">
        <f t="shared" si="32"/>
        <v/>
      </c>
      <c r="I74" s="29"/>
      <c r="J74" s="13" t="str">
        <f t="shared" si="33"/>
        <v/>
      </c>
      <c r="K74" s="30"/>
      <c r="L74" s="3" t="str">
        <f t="shared" si="34"/>
        <v/>
      </c>
      <c r="M74" s="31"/>
      <c r="N74" s="14" t="str">
        <f t="shared" si="35"/>
        <v/>
      </c>
      <c r="O74" s="32"/>
      <c r="P74" s="15" t="str">
        <f t="shared" si="36"/>
        <v/>
      </c>
      <c r="Q74" s="33"/>
      <c r="R74" s="16" t="str">
        <f t="shared" si="37"/>
        <v/>
      </c>
      <c r="S74" s="34"/>
      <c r="T74" s="17" t="str">
        <f t="shared" si="38"/>
        <v/>
      </c>
      <c r="U74" s="35"/>
      <c r="V74" s="18" t="str">
        <f t="shared" si="39"/>
        <v/>
      </c>
      <c r="W74" s="36"/>
      <c r="X74" s="19" t="str">
        <f t="shared" si="40"/>
        <v/>
      </c>
      <c r="Y74" s="37"/>
      <c r="Z74" s="20" t="str">
        <f t="shared" si="41"/>
        <v/>
      </c>
      <c r="AA74" s="38"/>
      <c r="AB74" s="21" t="str">
        <f t="shared" si="42"/>
        <v/>
      </c>
      <c r="AC74" s="39"/>
      <c r="AD74" s="22" t="str">
        <f t="shared" si="43"/>
        <v/>
      </c>
      <c r="AE74" s="40"/>
      <c r="AF74" s="23" t="str">
        <f t="shared" si="44"/>
        <v/>
      </c>
    </row>
    <row r="75" spans="1:32" x14ac:dyDescent="0.3">
      <c r="A75" s="24" t="str">
        <f>IF(Setup!A90="","",Setup!A90)</f>
        <v/>
      </c>
      <c r="B75" s="25" t="str">
        <f>IF(Setup!B90="","",Setup!B90)</f>
        <v/>
      </c>
      <c r="C75" s="26"/>
      <c r="D75" s="10" t="str">
        <f t="shared" si="30"/>
        <v/>
      </c>
      <c r="E75" s="27"/>
      <c r="F75" s="11" t="str">
        <f t="shared" si="31"/>
        <v/>
      </c>
      <c r="G75" s="28"/>
      <c r="H75" s="12" t="str">
        <f t="shared" si="32"/>
        <v/>
      </c>
      <c r="I75" s="29"/>
      <c r="J75" s="13" t="str">
        <f t="shared" si="33"/>
        <v/>
      </c>
      <c r="K75" s="30"/>
      <c r="L75" s="3" t="str">
        <f t="shared" si="34"/>
        <v/>
      </c>
      <c r="M75" s="31"/>
      <c r="N75" s="14" t="str">
        <f t="shared" si="35"/>
        <v/>
      </c>
      <c r="O75" s="32"/>
      <c r="P75" s="15" t="str">
        <f t="shared" si="36"/>
        <v/>
      </c>
      <c r="Q75" s="33"/>
      <c r="R75" s="16" t="str">
        <f t="shared" si="37"/>
        <v/>
      </c>
      <c r="S75" s="34"/>
      <c r="T75" s="17" t="str">
        <f t="shared" si="38"/>
        <v/>
      </c>
      <c r="U75" s="35"/>
      <c r="V75" s="18" t="str">
        <f t="shared" si="39"/>
        <v/>
      </c>
      <c r="W75" s="36"/>
      <c r="X75" s="19" t="str">
        <f t="shared" si="40"/>
        <v/>
      </c>
      <c r="Y75" s="37"/>
      <c r="Z75" s="20" t="str">
        <f t="shared" si="41"/>
        <v/>
      </c>
      <c r="AA75" s="38"/>
      <c r="AB75" s="21" t="str">
        <f t="shared" si="42"/>
        <v/>
      </c>
      <c r="AC75" s="39"/>
      <c r="AD75" s="22" t="str">
        <f t="shared" si="43"/>
        <v/>
      </c>
      <c r="AE75" s="40"/>
      <c r="AF75" s="23" t="str">
        <f t="shared" si="44"/>
        <v/>
      </c>
    </row>
    <row r="76" spans="1:32" x14ac:dyDescent="0.3">
      <c r="A76" s="24" t="str">
        <f>IF(Setup!A91="","",Setup!A91)</f>
        <v/>
      </c>
      <c r="B76" s="25" t="str">
        <f>IF(Setup!B91="","",Setup!B91)</f>
        <v/>
      </c>
      <c r="C76" s="26"/>
      <c r="D76" s="10" t="str">
        <f t="shared" si="30"/>
        <v/>
      </c>
      <c r="E76" s="27"/>
      <c r="F76" s="11" t="str">
        <f t="shared" si="31"/>
        <v/>
      </c>
      <c r="G76" s="28"/>
      <c r="H76" s="12" t="str">
        <f t="shared" si="32"/>
        <v/>
      </c>
      <c r="I76" s="29"/>
      <c r="J76" s="13" t="str">
        <f t="shared" si="33"/>
        <v/>
      </c>
      <c r="K76" s="30"/>
      <c r="L76" s="3" t="str">
        <f t="shared" si="34"/>
        <v/>
      </c>
      <c r="M76" s="31"/>
      <c r="N76" s="14" t="str">
        <f t="shared" si="35"/>
        <v/>
      </c>
      <c r="O76" s="32"/>
      <c r="P76" s="15" t="str">
        <f t="shared" si="36"/>
        <v/>
      </c>
      <c r="Q76" s="33"/>
      <c r="R76" s="16" t="str">
        <f t="shared" si="37"/>
        <v/>
      </c>
      <c r="S76" s="34"/>
      <c r="T76" s="17" t="str">
        <f t="shared" si="38"/>
        <v/>
      </c>
      <c r="U76" s="35"/>
      <c r="V76" s="18" t="str">
        <f t="shared" si="39"/>
        <v/>
      </c>
      <c r="W76" s="36"/>
      <c r="X76" s="19" t="str">
        <f t="shared" si="40"/>
        <v/>
      </c>
      <c r="Y76" s="37"/>
      <c r="Z76" s="20" t="str">
        <f t="shared" si="41"/>
        <v/>
      </c>
      <c r="AA76" s="38"/>
      <c r="AB76" s="21" t="str">
        <f t="shared" si="42"/>
        <v/>
      </c>
      <c r="AC76" s="39"/>
      <c r="AD76" s="22" t="str">
        <f t="shared" si="43"/>
        <v/>
      </c>
      <c r="AE76" s="40"/>
      <c r="AF76" s="23" t="str">
        <f t="shared" si="44"/>
        <v/>
      </c>
    </row>
    <row r="77" spans="1:32" x14ac:dyDescent="0.3">
      <c r="A77" s="24" t="str">
        <f>IF(Setup!A92="","",Setup!A92)</f>
        <v/>
      </c>
      <c r="B77" s="25" t="str">
        <f>IF(Setup!B92="","",Setup!B92)</f>
        <v/>
      </c>
      <c r="C77" s="26"/>
      <c r="D77" s="10" t="str">
        <f t="shared" si="30"/>
        <v/>
      </c>
      <c r="E77" s="27"/>
      <c r="F77" s="11" t="str">
        <f t="shared" si="31"/>
        <v/>
      </c>
      <c r="G77" s="28"/>
      <c r="H77" s="12" t="str">
        <f t="shared" si="32"/>
        <v/>
      </c>
      <c r="I77" s="29"/>
      <c r="J77" s="13" t="str">
        <f t="shared" si="33"/>
        <v/>
      </c>
      <c r="K77" s="30"/>
      <c r="L77" s="3" t="str">
        <f t="shared" si="34"/>
        <v/>
      </c>
      <c r="M77" s="31"/>
      <c r="N77" s="14" t="str">
        <f t="shared" si="35"/>
        <v/>
      </c>
      <c r="O77" s="32"/>
      <c r="P77" s="15" t="str">
        <f t="shared" si="36"/>
        <v/>
      </c>
      <c r="Q77" s="33"/>
      <c r="R77" s="16" t="str">
        <f t="shared" si="37"/>
        <v/>
      </c>
      <c r="S77" s="34"/>
      <c r="T77" s="17" t="str">
        <f t="shared" si="38"/>
        <v/>
      </c>
      <c r="U77" s="35"/>
      <c r="V77" s="18" t="str">
        <f t="shared" si="39"/>
        <v/>
      </c>
      <c r="W77" s="36"/>
      <c r="X77" s="19" t="str">
        <f t="shared" si="40"/>
        <v/>
      </c>
      <c r="Y77" s="37"/>
      <c r="Z77" s="20" t="str">
        <f t="shared" si="41"/>
        <v/>
      </c>
      <c r="AA77" s="38"/>
      <c r="AB77" s="21" t="str">
        <f t="shared" si="42"/>
        <v/>
      </c>
      <c r="AC77" s="39"/>
      <c r="AD77" s="22" t="str">
        <f t="shared" si="43"/>
        <v/>
      </c>
      <c r="AE77" s="40"/>
      <c r="AF77" s="23" t="str">
        <f t="shared" si="44"/>
        <v/>
      </c>
    </row>
    <row r="78" spans="1:32" x14ac:dyDescent="0.3">
      <c r="A78" s="24" t="str">
        <f>IF(Setup!A93="","",Setup!A93)</f>
        <v/>
      </c>
      <c r="B78" s="25" t="str">
        <f>IF(Setup!B93="","",Setup!B93)</f>
        <v/>
      </c>
      <c r="C78" s="26"/>
      <c r="D78" s="10" t="str">
        <f t="shared" si="30"/>
        <v/>
      </c>
      <c r="E78" s="27"/>
      <c r="F78" s="11" t="str">
        <f t="shared" si="31"/>
        <v/>
      </c>
      <c r="G78" s="28"/>
      <c r="H78" s="12" t="str">
        <f t="shared" si="32"/>
        <v/>
      </c>
      <c r="I78" s="29"/>
      <c r="J78" s="13" t="str">
        <f t="shared" si="33"/>
        <v/>
      </c>
      <c r="K78" s="30"/>
      <c r="L78" s="3" t="str">
        <f t="shared" si="34"/>
        <v/>
      </c>
      <c r="M78" s="31"/>
      <c r="N78" s="14" t="str">
        <f t="shared" si="35"/>
        <v/>
      </c>
      <c r="O78" s="32"/>
      <c r="P78" s="15" t="str">
        <f t="shared" si="36"/>
        <v/>
      </c>
      <c r="Q78" s="33"/>
      <c r="R78" s="16" t="str">
        <f t="shared" si="37"/>
        <v/>
      </c>
      <c r="S78" s="34"/>
      <c r="T78" s="17" t="str">
        <f t="shared" si="38"/>
        <v/>
      </c>
      <c r="U78" s="35"/>
      <c r="V78" s="18" t="str">
        <f t="shared" si="39"/>
        <v/>
      </c>
      <c r="W78" s="36"/>
      <c r="X78" s="19" t="str">
        <f t="shared" si="40"/>
        <v/>
      </c>
      <c r="Y78" s="37"/>
      <c r="Z78" s="20" t="str">
        <f t="shared" si="41"/>
        <v/>
      </c>
      <c r="AA78" s="38"/>
      <c r="AB78" s="21" t="str">
        <f t="shared" si="42"/>
        <v/>
      </c>
      <c r="AC78" s="39"/>
      <c r="AD78" s="22" t="str">
        <f t="shared" si="43"/>
        <v/>
      </c>
      <c r="AE78" s="40"/>
      <c r="AF78" s="23" t="str">
        <f t="shared" si="44"/>
        <v/>
      </c>
    </row>
    <row r="79" spans="1:32" x14ac:dyDescent="0.3">
      <c r="A79" s="41" t="s">
        <v>34</v>
      </c>
      <c r="B79" s="42"/>
      <c r="C79" s="43"/>
      <c r="D79" s="10">
        <f>SUM(D59:D78)</f>
        <v>0</v>
      </c>
      <c r="E79" s="44"/>
      <c r="F79" s="11">
        <f>SUM(F59:F78)</f>
        <v>0</v>
      </c>
      <c r="G79" s="45"/>
      <c r="H79" s="12">
        <f>SUM(H59:H78)</f>
        <v>0</v>
      </c>
      <c r="I79" s="46"/>
      <c r="J79" s="13">
        <f>SUM(J59:J78)</f>
        <v>0</v>
      </c>
      <c r="K79" s="47"/>
      <c r="L79" s="3">
        <f>SUM(L59:L78)</f>
        <v>0</v>
      </c>
      <c r="M79" s="48"/>
      <c r="N79" s="14">
        <f>SUM(N59:N78)</f>
        <v>0</v>
      </c>
      <c r="O79" s="49"/>
      <c r="P79" s="15">
        <f>SUM(P59:P78)</f>
        <v>0</v>
      </c>
      <c r="Q79" s="50"/>
      <c r="R79" s="16">
        <f>SUM(R59:R78)</f>
        <v>0</v>
      </c>
      <c r="S79" s="51"/>
      <c r="T79" s="17">
        <f>SUM(T59:T78)</f>
        <v>0</v>
      </c>
      <c r="U79" s="52"/>
      <c r="V79" s="18">
        <f>SUM(V59:V78)</f>
        <v>0</v>
      </c>
      <c r="W79" s="53"/>
      <c r="X79" s="19">
        <f>SUM(X59:X78)</f>
        <v>0</v>
      </c>
      <c r="Y79" s="54"/>
      <c r="Z79" s="20">
        <f>SUM(Z59:Z78)</f>
        <v>0</v>
      </c>
      <c r="AA79" s="55"/>
      <c r="AB79" s="21">
        <f>SUM(AB59:AB78)</f>
        <v>0</v>
      </c>
      <c r="AC79" s="56"/>
      <c r="AD79" s="22">
        <f>SUM(AD59:AD78)</f>
        <v>0</v>
      </c>
      <c r="AE79" s="57"/>
      <c r="AF79" s="23">
        <f>SUM(AF59:AF78)</f>
        <v>0</v>
      </c>
    </row>
    <row r="80" spans="1:32" x14ac:dyDescent="0.3">
      <c r="A80" s="41" t="s">
        <v>35</v>
      </c>
    </row>
    <row r="81" spans="1:1" x14ac:dyDescent="0.3">
      <c r="A81" s="41" t="str">
        <f>IF(SUM(B59:B78)=0,"",SUM(B59:B78)*3*0.8)</f>
        <v/>
      </c>
    </row>
  </sheetData>
  <sheetProtection sheet="1"/>
  <mergeCells count="5">
    <mergeCell ref="A1:AF1"/>
    <mergeCell ref="A5:AF5"/>
    <mergeCell ref="A31:AF31"/>
    <mergeCell ref="A57:AF57"/>
    <mergeCell ref="A2:AF2"/>
  </mergeCells>
  <conditionalFormatting sqref="C7:C26">
    <cfRule type="cellIs" dxfId="539" priority="1" operator="equal">
      <formula>1</formula>
    </cfRule>
    <cfRule type="cellIs" dxfId="538" priority="2" operator="equal">
      <formula>2</formula>
    </cfRule>
    <cfRule type="cellIs" dxfId="537" priority="3" operator="equal">
      <formula>3</formula>
    </cfRule>
  </conditionalFormatting>
  <conditionalFormatting sqref="C33:C52">
    <cfRule type="cellIs" dxfId="536" priority="46" operator="equal">
      <formula>1</formula>
    </cfRule>
    <cfRule type="cellIs" dxfId="535" priority="47" operator="equal">
      <formula>2</formula>
    </cfRule>
    <cfRule type="cellIs" dxfId="534" priority="48" operator="equal">
      <formula>3</formula>
    </cfRule>
  </conditionalFormatting>
  <conditionalFormatting sqref="C59:C78">
    <cfRule type="cellIs" dxfId="533" priority="91" operator="equal">
      <formula>1</formula>
    </cfRule>
    <cfRule type="cellIs" dxfId="532" priority="92" operator="equal">
      <formula>2</formula>
    </cfRule>
    <cfRule type="cellIs" dxfId="531" priority="93" operator="equal">
      <formula>3</formula>
    </cfRule>
  </conditionalFormatting>
  <conditionalFormatting sqref="E7:E26">
    <cfRule type="cellIs" dxfId="530" priority="4" operator="equal">
      <formula>1</formula>
    </cfRule>
    <cfRule type="cellIs" dxfId="529" priority="5" operator="equal">
      <formula>2</formula>
    </cfRule>
    <cfRule type="cellIs" dxfId="528" priority="6" operator="equal">
      <formula>3</formula>
    </cfRule>
  </conditionalFormatting>
  <conditionalFormatting sqref="E33:E52">
    <cfRule type="cellIs" dxfId="527" priority="49" operator="equal">
      <formula>1</formula>
    </cfRule>
    <cfRule type="cellIs" dxfId="526" priority="50" operator="equal">
      <formula>2</formula>
    </cfRule>
    <cfRule type="cellIs" dxfId="525" priority="51" operator="equal">
      <formula>3</formula>
    </cfRule>
  </conditionalFormatting>
  <conditionalFormatting sqref="E59:E78">
    <cfRule type="cellIs" dxfId="524" priority="94" operator="equal">
      <formula>1</formula>
    </cfRule>
    <cfRule type="cellIs" dxfId="523" priority="95" operator="equal">
      <formula>2</formula>
    </cfRule>
    <cfRule type="cellIs" dxfId="522" priority="96" operator="equal">
      <formula>3</formula>
    </cfRule>
  </conditionalFormatting>
  <conditionalFormatting sqref="G7:G26">
    <cfRule type="cellIs" dxfId="521" priority="7" operator="equal">
      <formula>1</formula>
    </cfRule>
    <cfRule type="cellIs" dxfId="520" priority="8" operator="equal">
      <formula>2</formula>
    </cfRule>
    <cfRule type="cellIs" dxfId="519" priority="9" operator="equal">
      <formula>3</formula>
    </cfRule>
  </conditionalFormatting>
  <conditionalFormatting sqref="G33:G52">
    <cfRule type="cellIs" dxfId="518" priority="54" operator="equal">
      <formula>3</formula>
    </cfRule>
    <cfRule type="cellIs" dxfId="517" priority="53" operator="equal">
      <formula>2</formula>
    </cfRule>
    <cfRule type="cellIs" dxfId="516" priority="52" operator="equal">
      <formula>1</formula>
    </cfRule>
  </conditionalFormatting>
  <conditionalFormatting sqref="G59:G78">
    <cfRule type="cellIs" dxfId="515" priority="97" operator="equal">
      <formula>1</formula>
    </cfRule>
    <cfRule type="cellIs" dxfId="514" priority="98" operator="equal">
      <formula>2</formula>
    </cfRule>
    <cfRule type="cellIs" dxfId="513" priority="99" operator="equal">
      <formula>3</formula>
    </cfRule>
  </conditionalFormatting>
  <conditionalFormatting sqref="I7:I26">
    <cfRule type="cellIs" dxfId="512" priority="12" operator="equal">
      <formula>3</formula>
    </cfRule>
    <cfRule type="cellIs" dxfId="511" priority="11" operator="equal">
      <formula>2</formula>
    </cfRule>
    <cfRule type="cellIs" dxfId="510" priority="10" operator="equal">
      <formula>1</formula>
    </cfRule>
  </conditionalFormatting>
  <conditionalFormatting sqref="I33:I52">
    <cfRule type="cellIs" dxfId="509" priority="55" operator="equal">
      <formula>1</formula>
    </cfRule>
    <cfRule type="cellIs" dxfId="508" priority="56" operator="equal">
      <formula>2</formula>
    </cfRule>
    <cfRule type="cellIs" dxfId="507" priority="57" operator="equal">
      <formula>3</formula>
    </cfRule>
  </conditionalFormatting>
  <conditionalFormatting sqref="I59:I78">
    <cfRule type="cellIs" dxfId="506" priority="102" operator="equal">
      <formula>3</formula>
    </cfRule>
    <cfRule type="cellIs" dxfId="505" priority="101" operator="equal">
      <formula>2</formula>
    </cfRule>
    <cfRule type="cellIs" dxfId="504" priority="100" operator="equal">
      <formula>1</formula>
    </cfRule>
  </conditionalFormatting>
  <conditionalFormatting sqref="K7:K26">
    <cfRule type="cellIs" dxfId="503" priority="15" operator="equal">
      <formula>3</formula>
    </cfRule>
    <cfRule type="cellIs" dxfId="502" priority="14" operator="equal">
      <formula>2</formula>
    </cfRule>
    <cfRule type="cellIs" dxfId="501" priority="13" operator="equal">
      <formula>1</formula>
    </cfRule>
  </conditionalFormatting>
  <conditionalFormatting sqref="K33:K52">
    <cfRule type="cellIs" dxfId="500" priority="58" operator="equal">
      <formula>1</formula>
    </cfRule>
    <cfRule type="cellIs" dxfId="499" priority="59" operator="equal">
      <formula>2</formula>
    </cfRule>
    <cfRule type="cellIs" dxfId="498" priority="60" operator="equal">
      <formula>3</formula>
    </cfRule>
  </conditionalFormatting>
  <conditionalFormatting sqref="K59:K78">
    <cfRule type="cellIs" dxfId="497" priority="103" operator="equal">
      <formula>1</formula>
    </cfRule>
    <cfRule type="cellIs" dxfId="496" priority="104" operator="equal">
      <formula>2</formula>
    </cfRule>
    <cfRule type="cellIs" dxfId="495" priority="105" operator="equal">
      <formula>3</formula>
    </cfRule>
  </conditionalFormatting>
  <conditionalFormatting sqref="M7:M26">
    <cfRule type="cellIs" dxfId="494" priority="18" operator="equal">
      <formula>3</formula>
    </cfRule>
    <cfRule type="cellIs" dxfId="493" priority="17" operator="equal">
      <formula>2</formula>
    </cfRule>
    <cfRule type="cellIs" dxfId="492" priority="16" operator="equal">
      <formula>1</formula>
    </cfRule>
  </conditionalFormatting>
  <conditionalFormatting sqref="M33:M52">
    <cfRule type="cellIs" dxfId="491" priority="61" operator="equal">
      <formula>1</formula>
    </cfRule>
    <cfRule type="cellIs" dxfId="490" priority="62" operator="equal">
      <formula>2</formula>
    </cfRule>
    <cfRule type="cellIs" dxfId="489" priority="63" operator="equal">
      <formula>3</formula>
    </cfRule>
  </conditionalFormatting>
  <conditionalFormatting sqref="M59:M78">
    <cfRule type="cellIs" dxfId="488" priority="106" operator="equal">
      <formula>1</formula>
    </cfRule>
    <cfRule type="cellIs" dxfId="487" priority="107" operator="equal">
      <formula>2</formula>
    </cfRule>
    <cfRule type="cellIs" dxfId="486" priority="108" operator="equal">
      <formula>3</formula>
    </cfRule>
  </conditionalFormatting>
  <conditionalFormatting sqref="O7:O26">
    <cfRule type="cellIs" dxfId="485" priority="21" operator="equal">
      <formula>3</formula>
    </cfRule>
    <cfRule type="cellIs" dxfId="484" priority="20" operator="equal">
      <formula>2</formula>
    </cfRule>
    <cfRule type="cellIs" dxfId="483" priority="19" operator="equal">
      <formula>1</formula>
    </cfRule>
  </conditionalFormatting>
  <conditionalFormatting sqref="O33:O52">
    <cfRule type="cellIs" dxfId="482" priority="64" operator="equal">
      <formula>1</formula>
    </cfRule>
    <cfRule type="cellIs" dxfId="481" priority="65" operator="equal">
      <formula>2</formula>
    </cfRule>
    <cfRule type="cellIs" dxfId="480" priority="66" operator="equal">
      <formula>3</formula>
    </cfRule>
  </conditionalFormatting>
  <conditionalFormatting sqref="O59:O78">
    <cfRule type="cellIs" dxfId="479" priority="110" operator="equal">
      <formula>2</formula>
    </cfRule>
    <cfRule type="cellIs" dxfId="478" priority="109" operator="equal">
      <formula>1</formula>
    </cfRule>
    <cfRule type="cellIs" dxfId="477" priority="111" operator="equal">
      <formula>3</formula>
    </cfRule>
  </conditionalFormatting>
  <conditionalFormatting sqref="Q7:Q26">
    <cfRule type="cellIs" dxfId="476" priority="24" operator="equal">
      <formula>3</formula>
    </cfRule>
    <cfRule type="cellIs" dxfId="475" priority="23" operator="equal">
      <formula>2</formula>
    </cfRule>
    <cfRule type="cellIs" dxfId="474" priority="22" operator="equal">
      <formula>1</formula>
    </cfRule>
  </conditionalFormatting>
  <conditionalFormatting sqref="Q33:Q52">
    <cfRule type="cellIs" dxfId="473" priority="67" operator="equal">
      <formula>1</formula>
    </cfRule>
    <cfRule type="cellIs" dxfId="472" priority="68" operator="equal">
      <formula>2</formula>
    </cfRule>
    <cfRule type="cellIs" dxfId="471" priority="69" operator="equal">
      <formula>3</formula>
    </cfRule>
  </conditionalFormatting>
  <conditionalFormatting sqref="Q59:Q78">
    <cfRule type="cellIs" dxfId="470" priority="112" operator="equal">
      <formula>1</formula>
    </cfRule>
    <cfRule type="cellIs" dxfId="469" priority="114" operator="equal">
      <formula>3</formula>
    </cfRule>
    <cfRule type="cellIs" dxfId="468" priority="113" operator="equal">
      <formula>2</formula>
    </cfRule>
  </conditionalFormatting>
  <conditionalFormatting sqref="S7:S26">
    <cfRule type="cellIs" dxfId="467" priority="25" operator="equal">
      <formula>1</formula>
    </cfRule>
    <cfRule type="cellIs" dxfId="466" priority="26" operator="equal">
      <formula>2</formula>
    </cfRule>
    <cfRule type="cellIs" dxfId="465" priority="27" operator="equal">
      <formula>3</formula>
    </cfRule>
  </conditionalFormatting>
  <conditionalFormatting sqref="S33:S52">
    <cfRule type="cellIs" dxfId="464" priority="70" operator="equal">
      <formula>1</formula>
    </cfRule>
    <cfRule type="cellIs" dxfId="463" priority="71" operator="equal">
      <formula>2</formula>
    </cfRule>
    <cfRule type="cellIs" dxfId="462" priority="72" operator="equal">
      <formula>3</formula>
    </cfRule>
  </conditionalFormatting>
  <conditionalFormatting sqref="S59:S78">
    <cfRule type="cellIs" dxfId="461" priority="117" operator="equal">
      <formula>3</formula>
    </cfRule>
    <cfRule type="cellIs" dxfId="460" priority="116" operator="equal">
      <formula>2</formula>
    </cfRule>
    <cfRule type="cellIs" dxfId="459" priority="115" operator="equal">
      <formula>1</formula>
    </cfRule>
  </conditionalFormatting>
  <conditionalFormatting sqref="U7:U26">
    <cfRule type="cellIs" dxfId="458" priority="28" operator="equal">
      <formula>1</formula>
    </cfRule>
    <cfRule type="cellIs" dxfId="457" priority="29" operator="equal">
      <formula>2</formula>
    </cfRule>
    <cfRule type="cellIs" dxfId="456" priority="30" operator="equal">
      <formula>3</formula>
    </cfRule>
  </conditionalFormatting>
  <conditionalFormatting sqref="U33:U52">
    <cfRule type="cellIs" dxfId="455" priority="73" operator="equal">
      <formula>1</formula>
    </cfRule>
    <cfRule type="cellIs" dxfId="454" priority="74" operator="equal">
      <formula>2</formula>
    </cfRule>
    <cfRule type="cellIs" dxfId="453" priority="75" operator="equal">
      <formula>3</formula>
    </cfRule>
  </conditionalFormatting>
  <conditionalFormatting sqref="U59:U78">
    <cfRule type="cellIs" dxfId="452" priority="120" operator="equal">
      <formula>3</formula>
    </cfRule>
    <cfRule type="cellIs" dxfId="451" priority="119" operator="equal">
      <formula>2</formula>
    </cfRule>
    <cfRule type="cellIs" dxfId="450" priority="118" operator="equal">
      <formula>1</formula>
    </cfRule>
  </conditionalFormatting>
  <conditionalFormatting sqref="W7:W26">
    <cfRule type="cellIs" dxfId="449" priority="33" operator="equal">
      <formula>3</formula>
    </cfRule>
    <cfRule type="cellIs" dxfId="448" priority="31" operator="equal">
      <formula>1</formula>
    </cfRule>
    <cfRule type="cellIs" dxfId="447" priority="32" operator="equal">
      <formula>2</formula>
    </cfRule>
  </conditionalFormatting>
  <conditionalFormatting sqref="W33:W52">
    <cfRule type="cellIs" dxfId="446" priority="76" operator="equal">
      <formula>1</formula>
    </cfRule>
    <cfRule type="cellIs" dxfId="445" priority="77" operator="equal">
      <formula>2</formula>
    </cfRule>
    <cfRule type="cellIs" dxfId="444" priority="78" operator="equal">
      <formula>3</formula>
    </cfRule>
  </conditionalFormatting>
  <conditionalFormatting sqref="W59:W78">
    <cfRule type="cellIs" dxfId="443" priority="121" operator="equal">
      <formula>1</formula>
    </cfRule>
    <cfRule type="cellIs" dxfId="442" priority="122" operator="equal">
      <formula>2</formula>
    </cfRule>
    <cfRule type="cellIs" dxfId="441" priority="123" operator="equal">
      <formula>3</formula>
    </cfRule>
  </conditionalFormatting>
  <conditionalFormatting sqref="Y7:Y26">
    <cfRule type="cellIs" dxfId="440" priority="34" operator="equal">
      <formula>1</formula>
    </cfRule>
    <cfRule type="cellIs" dxfId="439" priority="35" operator="equal">
      <formula>2</formula>
    </cfRule>
    <cfRule type="cellIs" dxfId="438" priority="36" operator="equal">
      <formula>3</formula>
    </cfRule>
  </conditionalFormatting>
  <conditionalFormatting sqref="Y33:Y52">
    <cfRule type="cellIs" dxfId="437" priority="79" operator="equal">
      <formula>1</formula>
    </cfRule>
    <cfRule type="cellIs" dxfId="436" priority="80" operator="equal">
      <formula>2</formula>
    </cfRule>
    <cfRule type="cellIs" dxfId="435" priority="81" operator="equal">
      <formula>3</formula>
    </cfRule>
  </conditionalFormatting>
  <conditionalFormatting sqref="Y59:Y78">
    <cfRule type="cellIs" dxfId="434" priority="124" operator="equal">
      <formula>1</formula>
    </cfRule>
    <cfRule type="cellIs" dxfId="433" priority="125" operator="equal">
      <formula>2</formula>
    </cfRule>
    <cfRule type="cellIs" dxfId="432" priority="126" operator="equal">
      <formula>3</formula>
    </cfRule>
  </conditionalFormatting>
  <conditionalFormatting sqref="AA7:AA26">
    <cfRule type="cellIs" dxfId="431" priority="37" operator="equal">
      <formula>1</formula>
    </cfRule>
    <cfRule type="cellIs" dxfId="430" priority="38" operator="equal">
      <formula>2</formula>
    </cfRule>
    <cfRule type="cellIs" dxfId="429" priority="39" operator="equal">
      <formula>3</formula>
    </cfRule>
  </conditionalFormatting>
  <conditionalFormatting sqref="AA33:AA52">
    <cfRule type="cellIs" dxfId="428" priority="82" operator="equal">
      <formula>1</formula>
    </cfRule>
    <cfRule type="cellIs" dxfId="427" priority="83" operator="equal">
      <formula>2</formula>
    </cfRule>
    <cfRule type="cellIs" dxfId="426" priority="84" operator="equal">
      <formula>3</formula>
    </cfRule>
  </conditionalFormatting>
  <conditionalFormatting sqref="AA59:AA78">
    <cfRule type="cellIs" dxfId="425" priority="127" operator="equal">
      <formula>1</formula>
    </cfRule>
    <cfRule type="cellIs" dxfId="424" priority="128" operator="equal">
      <formula>2</formula>
    </cfRule>
    <cfRule type="cellIs" dxfId="423" priority="129" operator="equal">
      <formula>3</formula>
    </cfRule>
  </conditionalFormatting>
  <conditionalFormatting sqref="AC7:AC26">
    <cfRule type="cellIs" dxfId="422" priority="40" operator="equal">
      <formula>1</formula>
    </cfRule>
    <cfRule type="cellIs" dxfId="421" priority="41" operator="equal">
      <formula>2</formula>
    </cfRule>
    <cfRule type="cellIs" dxfId="420" priority="42" operator="equal">
      <formula>3</formula>
    </cfRule>
  </conditionalFormatting>
  <conditionalFormatting sqref="AC33:AC52">
    <cfRule type="cellIs" dxfId="419" priority="85" operator="equal">
      <formula>1</formula>
    </cfRule>
    <cfRule type="cellIs" dxfId="418" priority="87" operator="equal">
      <formula>3</formula>
    </cfRule>
    <cfRule type="cellIs" dxfId="417" priority="86" operator="equal">
      <formula>2</formula>
    </cfRule>
  </conditionalFormatting>
  <conditionalFormatting sqref="AC59:AC78">
    <cfRule type="cellIs" dxfId="416" priority="132" operator="equal">
      <formula>3</formula>
    </cfRule>
    <cfRule type="cellIs" dxfId="415" priority="130" operator="equal">
      <formula>1</formula>
    </cfRule>
    <cfRule type="cellIs" dxfId="414" priority="131" operator="equal">
      <formula>2</formula>
    </cfRule>
  </conditionalFormatting>
  <conditionalFormatting sqref="AE7:AE26">
    <cfRule type="cellIs" dxfId="413" priority="45" operator="equal">
      <formula>3</formula>
    </cfRule>
    <cfRule type="cellIs" dxfId="412" priority="44" operator="equal">
      <formula>2</formula>
    </cfRule>
    <cfRule type="cellIs" dxfId="411" priority="43" operator="equal">
      <formula>1</formula>
    </cfRule>
  </conditionalFormatting>
  <conditionalFormatting sqref="AE33:AE52">
    <cfRule type="cellIs" dxfId="410" priority="88" operator="equal">
      <formula>1</formula>
    </cfRule>
    <cfRule type="cellIs" dxfId="409" priority="90" operator="equal">
      <formula>3</formula>
    </cfRule>
    <cfRule type="cellIs" dxfId="408" priority="89" operator="equal">
      <formula>2</formula>
    </cfRule>
  </conditionalFormatting>
  <conditionalFormatting sqref="AE59:AE78">
    <cfRule type="cellIs" dxfId="407" priority="133" operator="equal">
      <formula>1</formula>
    </cfRule>
    <cfRule type="cellIs" dxfId="406" priority="134" operator="equal">
      <formula>2</formula>
    </cfRule>
    <cfRule type="cellIs" dxfId="405" priority="135" operator="equal">
      <formula>3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81"/>
  <sheetViews>
    <sheetView workbookViewId="0">
      <selection activeCell="C10" sqref="C10"/>
    </sheetView>
  </sheetViews>
  <sheetFormatPr defaultRowHeight="14.4" x14ac:dyDescent="0.3"/>
  <cols>
    <col min="1" max="1" width="50" customWidth="1"/>
    <col min="2" max="2" width="10" customWidth="1"/>
    <col min="3" max="3" width="12" customWidth="1"/>
    <col min="4" max="4" width="9" customWidth="1"/>
    <col min="5" max="5" width="12" customWidth="1"/>
    <col min="6" max="6" width="9" customWidth="1"/>
    <col min="7" max="7" width="12" customWidth="1"/>
    <col min="8" max="8" width="9" customWidth="1"/>
    <col min="9" max="9" width="12" customWidth="1"/>
    <col min="10" max="10" width="9" customWidth="1"/>
    <col min="11" max="11" width="12" customWidth="1"/>
    <col min="12" max="12" width="9" customWidth="1"/>
    <col min="13" max="13" width="12" customWidth="1"/>
    <col min="14" max="14" width="9" customWidth="1"/>
    <col min="15" max="15" width="12" customWidth="1"/>
    <col min="16" max="16" width="9" customWidth="1"/>
    <col min="17" max="17" width="12" customWidth="1"/>
    <col min="18" max="18" width="9" customWidth="1"/>
    <col min="19" max="19" width="12" customWidth="1"/>
    <col min="20" max="20" width="9" customWidth="1"/>
    <col min="21" max="21" width="12" customWidth="1"/>
    <col min="22" max="22" width="9" customWidth="1"/>
    <col min="23" max="23" width="12" customWidth="1"/>
    <col min="24" max="24" width="9" customWidth="1"/>
    <col min="25" max="25" width="12" customWidth="1"/>
    <col min="26" max="26" width="9" customWidth="1"/>
    <col min="27" max="27" width="12" customWidth="1"/>
    <col min="28" max="28" width="9" customWidth="1"/>
    <col min="29" max="29" width="12" customWidth="1"/>
    <col min="30" max="30" width="9" customWidth="1"/>
    <col min="31" max="31" width="12" customWidth="1"/>
    <col min="32" max="32" width="9" customWidth="1"/>
  </cols>
  <sheetData>
    <row r="1" spans="1:32" ht="18.899999999999999" customHeight="1" x14ac:dyDescent="0.3">
      <c r="A1" s="71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ht="30" customHeight="1" x14ac:dyDescent="0.3">
      <c r="A2" s="74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2" x14ac:dyDescent="0.3">
      <c r="A3" s="1" t="s">
        <v>31</v>
      </c>
      <c r="B3" s="2"/>
    </row>
    <row r="5" spans="1:32" x14ac:dyDescent="0.3">
      <c r="A5" s="73" t="s">
        <v>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</row>
    <row r="6" spans="1:32" ht="42" customHeight="1" x14ac:dyDescent="0.3">
      <c r="A6" s="8" t="s">
        <v>22</v>
      </c>
      <c r="B6" s="9" t="s">
        <v>23</v>
      </c>
      <c r="C6" s="10" t="str">
        <f>IF(Setup!B7="","Candidate 1",Setup!B7)</f>
        <v>Candidate 1</v>
      </c>
      <c r="D6" s="10" t="s">
        <v>33</v>
      </c>
      <c r="E6" s="11" t="str">
        <f>IF(Setup!B8="","Candidate 2",Setup!B8)</f>
        <v>Candidate 2</v>
      </c>
      <c r="F6" s="11" t="s">
        <v>33</v>
      </c>
      <c r="G6" s="12" t="str">
        <f>IF(Setup!B9="","Candidate 3",Setup!B9)</f>
        <v>Candidate 3</v>
      </c>
      <c r="H6" s="12" t="s">
        <v>33</v>
      </c>
      <c r="I6" s="13" t="str">
        <f>IF(Setup!B10="","Candidate 4",Setup!B10)</f>
        <v>Candidate 4</v>
      </c>
      <c r="J6" s="13" t="s">
        <v>33</v>
      </c>
      <c r="K6" s="3" t="str">
        <f>IF(Setup!B11="","Candidate 5",Setup!B11)</f>
        <v>Candidate 5</v>
      </c>
      <c r="L6" s="3" t="s">
        <v>33</v>
      </c>
      <c r="M6" s="14" t="str">
        <f>IF(Setup!B12="","Candidate 6",Setup!B12)</f>
        <v>Candidate 6</v>
      </c>
      <c r="N6" s="14" t="s">
        <v>33</v>
      </c>
      <c r="O6" s="15" t="str">
        <f>IF(Setup!B13="","Candidate 7",Setup!B13)</f>
        <v>Candidate 7</v>
      </c>
      <c r="P6" s="15" t="s">
        <v>33</v>
      </c>
      <c r="Q6" s="16" t="str">
        <f>IF(Setup!B14="","Candidate 8",Setup!B14)</f>
        <v>Candidate 8</v>
      </c>
      <c r="R6" s="16" t="s">
        <v>33</v>
      </c>
      <c r="S6" s="17" t="str">
        <f>IF(Setup!B15="","Candidate 9",Setup!B15)</f>
        <v>Candidate 9</v>
      </c>
      <c r="T6" s="17" t="s">
        <v>33</v>
      </c>
      <c r="U6" s="18" t="str">
        <f>IF(Setup!B16="","Candidate 10",Setup!B16)</f>
        <v>Candidate 10</v>
      </c>
      <c r="V6" s="18" t="s">
        <v>33</v>
      </c>
      <c r="W6" s="19" t="str">
        <f>IF(Setup!B17="","Candidate 11",Setup!B17)</f>
        <v>Candidate 11</v>
      </c>
      <c r="X6" s="19" t="s">
        <v>33</v>
      </c>
      <c r="Y6" s="20" t="str">
        <f>IF(Setup!B18="","Candidate 12",Setup!B18)</f>
        <v>Candidate 12</v>
      </c>
      <c r="Z6" s="20" t="s">
        <v>33</v>
      </c>
      <c r="AA6" s="21" t="str">
        <f>IF(Setup!B19="","Candidate 13",Setup!B19)</f>
        <v>Candidate 13</v>
      </c>
      <c r="AB6" s="21" t="s">
        <v>33</v>
      </c>
      <c r="AC6" s="22" t="str">
        <f>IF(Setup!B20="","Candidate 14",Setup!B20)</f>
        <v>Candidate 14</v>
      </c>
      <c r="AD6" s="22" t="s">
        <v>33</v>
      </c>
      <c r="AE6" s="23" t="str">
        <f>IF(Setup!B21="","Candidate 15",Setup!B21)</f>
        <v>Candidate 15</v>
      </c>
      <c r="AF6" s="23" t="s">
        <v>33</v>
      </c>
    </row>
    <row r="7" spans="1:32" x14ac:dyDescent="0.3">
      <c r="A7" s="24" t="str">
        <f>IF(Setup!A26="","",Setup!A26)</f>
        <v>Company Requirement: Values Alignment</v>
      </c>
      <c r="B7" s="25">
        <f>IF(Setup!B26="","",Setup!B26)</f>
        <v>3</v>
      </c>
      <c r="C7" s="26">
        <v>1</v>
      </c>
      <c r="D7" s="10">
        <f t="shared" ref="D7:D26" si="0">IF(OR($B7="",$B7=0,C7=""),"",$B7*C7)</f>
        <v>3</v>
      </c>
      <c r="E7" s="27"/>
      <c r="F7" s="11" t="str">
        <f t="shared" ref="F7:F26" si="1">IF(OR($B7="",$B7=0,E7=""),"",$B7*E7)</f>
        <v/>
      </c>
      <c r="G7" s="28"/>
      <c r="H7" s="12" t="str">
        <f t="shared" ref="H7:H26" si="2">IF(OR($B7="",$B7=0,G7=""),"",$B7*G7)</f>
        <v/>
      </c>
      <c r="I7" s="29"/>
      <c r="J7" s="13" t="str">
        <f t="shared" ref="J7:J26" si="3">IF(OR($B7="",$B7=0,I7=""),"",$B7*I7)</f>
        <v/>
      </c>
      <c r="K7" s="30"/>
      <c r="L7" s="3" t="str">
        <f t="shared" ref="L7:L26" si="4">IF(OR($B7="",$B7=0,K7=""),"",$B7*K7)</f>
        <v/>
      </c>
      <c r="M7" s="31"/>
      <c r="N7" s="14" t="str">
        <f t="shared" ref="N7:N26" si="5">IF(OR($B7="",$B7=0,M7=""),"",$B7*M7)</f>
        <v/>
      </c>
      <c r="O7" s="32"/>
      <c r="P7" s="15" t="str">
        <f t="shared" ref="P7:P26" si="6">IF(OR($B7="",$B7=0,O7=""),"",$B7*O7)</f>
        <v/>
      </c>
      <c r="Q7" s="33"/>
      <c r="R7" s="16" t="str">
        <f t="shared" ref="R7:R26" si="7">IF(OR($B7="",$B7=0,Q7=""),"",$B7*Q7)</f>
        <v/>
      </c>
      <c r="S7" s="34"/>
      <c r="T7" s="17" t="str">
        <f t="shared" ref="T7:T26" si="8">IF(OR($B7="",$B7=0,S7=""),"",$B7*S7)</f>
        <v/>
      </c>
      <c r="U7" s="35"/>
      <c r="V7" s="18" t="str">
        <f t="shared" ref="V7:V26" si="9">IF(OR($B7="",$B7=0,U7=""),"",$B7*U7)</f>
        <v/>
      </c>
      <c r="W7" s="36"/>
      <c r="X7" s="19" t="str">
        <f t="shared" ref="X7:X26" si="10">IF(OR($B7="",$B7=0,W7=""),"",$B7*W7)</f>
        <v/>
      </c>
      <c r="Y7" s="37"/>
      <c r="Z7" s="20" t="str">
        <f t="shared" ref="Z7:Z26" si="11">IF(OR($B7="",$B7=0,Y7=""),"",$B7*Y7)</f>
        <v/>
      </c>
      <c r="AA7" s="38"/>
      <c r="AB7" s="21" t="str">
        <f t="shared" ref="AB7:AB26" si="12">IF(OR($B7="",$B7=0,AA7=""),"",$B7*AA7)</f>
        <v/>
      </c>
      <c r="AC7" s="39"/>
      <c r="AD7" s="22" t="str">
        <f t="shared" ref="AD7:AD26" si="13">IF(OR($B7="",$B7=0,AC7=""),"",$B7*AC7)</f>
        <v/>
      </c>
      <c r="AE7" s="40"/>
      <c r="AF7" s="23" t="str">
        <f t="shared" ref="AF7:AF26" si="14">IF(OR($B7="",$B7=0,AE7=""),"",$B7*AE7)</f>
        <v/>
      </c>
    </row>
    <row r="8" spans="1:32" x14ac:dyDescent="0.3">
      <c r="A8" s="24" t="str">
        <f>IF(Setup!A27="","",Setup!A27)</f>
        <v>Company Requirement: Mission Alignment</v>
      </c>
      <c r="B8" s="25">
        <f>IF(Setup!B27="","",Setup!B27)</f>
        <v>3</v>
      </c>
      <c r="C8" s="26">
        <v>2</v>
      </c>
      <c r="D8" s="10">
        <f t="shared" si="0"/>
        <v>6</v>
      </c>
      <c r="E8" s="27"/>
      <c r="F8" s="11" t="str">
        <f t="shared" si="1"/>
        <v/>
      </c>
      <c r="G8" s="28"/>
      <c r="H8" s="12" t="str">
        <f t="shared" si="2"/>
        <v/>
      </c>
      <c r="I8" s="29"/>
      <c r="J8" s="13" t="str">
        <f t="shared" si="3"/>
        <v/>
      </c>
      <c r="K8" s="30"/>
      <c r="L8" s="3" t="str">
        <f t="shared" si="4"/>
        <v/>
      </c>
      <c r="M8" s="31"/>
      <c r="N8" s="14" t="str">
        <f t="shared" si="5"/>
        <v/>
      </c>
      <c r="O8" s="32"/>
      <c r="P8" s="15" t="str">
        <f t="shared" si="6"/>
        <v/>
      </c>
      <c r="Q8" s="33"/>
      <c r="R8" s="16" t="str">
        <f t="shared" si="7"/>
        <v/>
      </c>
      <c r="S8" s="34"/>
      <c r="T8" s="17" t="str">
        <f t="shared" si="8"/>
        <v/>
      </c>
      <c r="U8" s="35"/>
      <c r="V8" s="18" t="str">
        <f t="shared" si="9"/>
        <v/>
      </c>
      <c r="W8" s="36"/>
      <c r="X8" s="19" t="str">
        <f t="shared" si="10"/>
        <v/>
      </c>
      <c r="Y8" s="37"/>
      <c r="Z8" s="20" t="str">
        <f t="shared" si="11"/>
        <v/>
      </c>
      <c r="AA8" s="38"/>
      <c r="AB8" s="21" t="str">
        <f t="shared" si="12"/>
        <v/>
      </c>
      <c r="AC8" s="39"/>
      <c r="AD8" s="22" t="str">
        <f t="shared" si="13"/>
        <v/>
      </c>
      <c r="AE8" s="40"/>
      <c r="AF8" s="23" t="str">
        <f t="shared" si="14"/>
        <v/>
      </c>
    </row>
    <row r="9" spans="1:32" x14ac:dyDescent="0.3">
      <c r="A9" s="24" t="str">
        <f>IF(Setup!A28="","",Setup!A28)</f>
        <v/>
      </c>
      <c r="B9" s="25" t="str">
        <f>IF(Setup!B28="","",Setup!B28)</f>
        <v/>
      </c>
      <c r="C9" s="26">
        <v>3</v>
      </c>
      <c r="D9" s="10" t="str">
        <f t="shared" si="0"/>
        <v/>
      </c>
      <c r="E9" s="27"/>
      <c r="F9" s="11" t="str">
        <f t="shared" si="1"/>
        <v/>
      </c>
      <c r="G9" s="28"/>
      <c r="H9" s="12" t="str">
        <f t="shared" si="2"/>
        <v/>
      </c>
      <c r="I9" s="29"/>
      <c r="J9" s="13" t="str">
        <f t="shared" si="3"/>
        <v/>
      </c>
      <c r="K9" s="30"/>
      <c r="L9" s="3" t="str">
        <f t="shared" si="4"/>
        <v/>
      </c>
      <c r="M9" s="31"/>
      <c r="N9" s="14" t="str">
        <f t="shared" si="5"/>
        <v/>
      </c>
      <c r="O9" s="32"/>
      <c r="P9" s="15" t="str">
        <f t="shared" si="6"/>
        <v/>
      </c>
      <c r="Q9" s="33"/>
      <c r="R9" s="16" t="str">
        <f t="shared" si="7"/>
        <v/>
      </c>
      <c r="S9" s="34"/>
      <c r="T9" s="17" t="str">
        <f t="shared" si="8"/>
        <v/>
      </c>
      <c r="U9" s="35"/>
      <c r="V9" s="18" t="str">
        <f t="shared" si="9"/>
        <v/>
      </c>
      <c r="W9" s="36"/>
      <c r="X9" s="19" t="str">
        <f t="shared" si="10"/>
        <v/>
      </c>
      <c r="Y9" s="37"/>
      <c r="Z9" s="20" t="str">
        <f t="shared" si="11"/>
        <v/>
      </c>
      <c r="AA9" s="38"/>
      <c r="AB9" s="21" t="str">
        <f t="shared" si="12"/>
        <v/>
      </c>
      <c r="AC9" s="39"/>
      <c r="AD9" s="22" t="str">
        <f t="shared" si="13"/>
        <v/>
      </c>
      <c r="AE9" s="40"/>
      <c r="AF9" s="23" t="str">
        <f t="shared" si="14"/>
        <v/>
      </c>
    </row>
    <row r="10" spans="1:32" x14ac:dyDescent="0.3">
      <c r="A10" s="24" t="str">
        <f>IF(Setup!A29="","",Setup!A29)</f>
        <v/>
      </c>
      <c r="B10" s="25" t="str">
        <f>IF(Setup!B29="","",Setup!B29)</f>
        <v/>
      </c>
      <c r="C10" s="26"/>
      <c r="D10" s="10" t="str">
        <f t="shared" si="0"/>
        <v/>
      </c>
      <c r="E10" s="27"/>
      <c r="F10" s="11" t="str">
        <f t="shared" si="1"/>
        <v/>
      </c>
      <c r="G10" s="28"/>
      <c r="H10" s="12" t="str">
        <f t="shared" si="2"/>
        <v/>
      </c>
      <c r="I10" s="29"/>
      <c r="J10" s="13" t="str">
        <f t="shared" si="3"/>
        <v/>
      </c>
      <c r="K10" s="30"/>
      <c r="L10" s="3" t="str">
        <f t="shared" si="4"/>
        <v/>
      </c>
      <c r="M10" s="31"/>
      <c r="N10" s="14" t="str">
        <f t="shared" si="5"/>
        <v/>
      </c>
      <c r="O10" s="32"/>
      <c r="P10" s="15" t="str">
        <f t="shared" si="6"/>
        <v/>
      </c>
      <c r="Q10" s="33"/>
      <c r="R10" s="16" t="str">
        <f t="shared" si="7"/>
        <v/>
      </c>
      <c r="S10" s="34"/>
      <c r="T10" s="17" t="str">
        <f t="shared" si="8"/>
        <v/>
      </c>
      <c r="U10" s="35"/>
      <c r="V10" s="18" t="str">
        <f t="shared" si="9"/>
        <v/>
      </c>
      <c r="W10" s="36"/>
      <c r="X10" s="19" t="str">
        <f t="shared" si="10"/>
        <v/>
      </c>
      <c r="Y10" s="37"/>
      <c r="Z10" s="20" t="str">
        <f t="shared" si="11"/>
        <v/>
      </c>
      <c r="AA10" s="38"/>
      <c r="AB10" s="21" t="str">
        <f t="shared" si="12"/>
        <v/>
      </c>
      <c r="AC10" s="39"/>
      <c r="AD10" s="22" t="str">
        <f t="shared" si="13"/>
        <v/>
      </c>
      <c r="AE10" s="40"/>
      <c r="AF10" s="23" t="str">
        <f t="shared" si="14"/>
        <v/>
      </c>
    </row>
    <row r="11" spans="1:32" x14ac:dyDescent="0.3">
      <c r="A11" s="24" t="str">
        <f>IF(Setup!A30="","",Setup!A30)</f>
        <v/>
      </c>
      <c r="B11" s="25" t="str">
        <f>IF(Setup!B30="","",Setup!B30)</f>
        <v/>
      </c>
      <c r="C11" s="26"/>
      <c r="D11" s="10" t="str">
        <f t="shared" si="0"/>
        <v/>
      </c>
      <c r="E11" s="27"/>
      <c r="F11" s="11" t="str">
        <f t="shared" si="1"/>
        <v/>
      </c>
      <c r="G11" s="28"/>
      <c r="H11" s="12" t="str">
        <f t="shared" si="2"/>
        <v/>
      </c>
      <c r="I11" s="29"/>
      <c r="J11" s="13" t="str">
        <f t="shared" si="3"/>
        <v/>
      </c>
      <c r="K11" s="30"/>
      <c r="L11" s="3" t="str">
        <f t="shared" si="4"/>
        <v/>
      </c>
      <c r="M11" s="31"/>
      <c r="N11" s="14" t="str">
        <f t="shared" si="5"/>
        <v/>
      </c>
      <c r="O11" s="32"/>
      <c r="P11" s="15" t="str">
        <f t="shared" si="6"/>
        <v/>
      </c>
      <c r="Q11" s="33"/>
      <c r="R11" s="16" t="str">
        <f t="shared" si="7"/>
        <v/>
      </c>
      <c r="S11" s="34"/>
      <c r="T11" s="17" t="str">
        <f t="shared" si="8"/>
        <v/>
      </c>
      <c r="U11" s="35"/>
      <c r="V11" s="18" t="str">
        <f t="shared" si="9"/>
        <v/>
      </c>
      <c r="W11" s="36"/>
      <c r="X11" s="19" t="str">
        <f t="shared" si="10"/>
        <v/>
      </c>
      <c r="Y11" s="37"/>
      <c r="Z11" s="20" t="str">
        <f t="shared" si="11"/>
        <v/>
      </c>
      <c r="AA11" s="38"/>
      <c r="AB11" s="21" t="str">
        <f t="shared" si="12"/>
        <v/>
      </c>
      <c r="AC11" s="39"/>
      <c r="AD11" s="22" t="str">
        <f t="shared" si="13"/>
        <v/>
      </c>
      <c r="AE11" s="40"/>
      <c r="AF11" s="23" t="str">
        <f t="shared" si="14"/>
        <v/>
      </c>
    </row>
    <row r="12" spans="1:32" x14ac:dyDescent="0.3">
      <c r="A12" s="24" t="str">
        <f>IF(Setup!A31="","",Setup!A31)</f>
        <v/>
      </c>
      <c r="B12" s="25" t="str">
        <f>IF(Setup!B31="","",Setup!B31)</f>
        <v/>
      </c>
      <c r="C12" s="26"/>
      <c r="D12" s="10" t="str">
        <f t="shared" si="0"/>
        <v/>
      </c>
      <c r="E12" s="27"/>
      <c r="F12" s="11" t="str">
        <f t="shared" si="1"/>
        <v/>
      </c>
      <c r="G12" s="28"/>
      <c r="H12" s="12" t="str">
        <f t="shared" si="2"/>
        <v/>
      </c>
      <c r="I12" s="29"/>
      <c r="J12" s="13" t="str">
        <f t="shared" si="3"/>
        <v/>
      </c>
      <c r="K12" s="30"/>
      <c r="L12" s="3" t="str">
        <f t="shared" si="4"/>
        <v/>
      </c>
      <c r="M12" s="31"/>
      <c r="N12" s="14" t="str">
        <f t="shared" si="5"/>
        <v/>
      </c>
      <c r="O12" s="32"/>
      <c r="P12" s="15" t="str">
        <f t="shared" si="6"/>
        <v/>
      </c>
      <c r="Q12" s="33"/>
      <c r="R12" s="16" t="str">
        <f t="shared" si="7"/>
        <v/>
      </c>
      <c r="S12" s="34"/>
      <c r="T12" s="17" t="str">
        <f t="shared" si="8"/>
        <v/>
      </c>
      <c r="U12" s="35"/>
      <c r="V12" s="18" t="str">
        <f t="shared" si="9"/>
        <v/>
      </c>
      <c r="W12" s="36"/>
      <c r="X12" s="19" t="str">
        <f t="shared" si="10"/>
        <v/>
      </c>
      <c r="Y12" s="37"/>
      <c r="Z12" s="20" t="str">
        <f t="shared" si="11"/>
        <v/>
      </c>
      <c r="AA12" s="38"/>
      <c r="AB12" s="21" t="str">
        <f t="shared" si="12"/>
        <v/>
      </c>
      <c r="AC12" s="39"/>
      <c r="AD12" s="22" t="str">
        <f t="shared" si="13"/>
        <v/>
      </c>
      <c r="AE12" s="40"/>
      <c r="AF12" s="23" t="str">
        <f t="shared" si="14"/>
        <v/>
      </c>
    </row>
    <row r="13" spans="1:32" x14ac:dyDescent="0.3">
      <c r="A13" s="24" t="str">
        <f>IF(Setup!A32="","",Setup!A32)</f>
        <v/>
      </c>
      <c r="B13" s="25" t="str">
        <f>IF(Setup!B32="","",Setup!B32)</f>
        <v/>
      </c>
      <c r="C13" s="26"/>
      <c r="D13" s="10" t="str">
        <f t="shared" si="0"/>
        <v/>
      </c>
      <c r="E13" s="27"/>
      <c r="F13" s="11" t="str">
        <f t="shared" si="1"/>
        <v/>
      </c>
      <c r="G13" s="28"/>
      <c r="H13" s="12" t="str">
        <f t="shared" si="2"/>
        <v/>
      </c>
      <c r="I13" s="29"/>
      <c r="J13" s="13" t="str">
        <f t="shared" si="3"/>
        <v/>
      </c>
      <c r="K13" s="30"/>
      <c r="L13" s="3" t="str">
        <f t="shared" si="4"/>
        <v/>
      </c>
      <c r="M13" s="31"/>
      <c r="N13" s="14" t="str">
        <f t="shared" si="5"/>
        <v/>
      </c>
      <c r="O13" s="32"/>
      <c r="P13" s="15" t="str">
        <f t="shared" si="6"/>
        <v/>
      </c>
      <c r="Q13" s="33"/>
      <c r="R13" s="16" t="str">
        <f t="shared" si="7"/>
        <v/>
      </c>
      <c r="S13" s="34"/>
      <c r="T13" s="17" t="str">
        <f t="shared" si="8"/>
        <v/>
      </c>
      <c r="U13" s="35"/>
      <c r="V13" s="18" t="str">
        <f t="shared" si="9"/>
        <v/>
      </c>
      <c r="W13" s="36"/>
      <c r="X13" s="19" t="str">
        <f t="shared" si="10"/>
        <v/>
      </c>
      <c r="Y13" s="37"/>
      <c r="Z13" s="20" t="str">
        <f t="shared" si="11"/>
        <v/>
      </c>
      <c r="AA13" s="38"/>
      <c r="AB13" s="21" t="str">
        <f t="shared" si="12"/>
        <v/>
      </c>
      <c r="AC13" s="39"/>
      <c r="AD13" s="22" t="str">
        <f t="shared" si="13"/>
        <v/>
      </c>
      <c r="AE13" s="40"/>
      <c r="AF13" s="23" t="str">
        <f t="shared" si="14"/>
        <v/>
      </c>
    </row>
    <row r="14" spans="1:32" x14ac:dyDescent="0.3">
      <c r="A14" s="24" t="str">
        <f>IF(Setup!A33="","",Setup!A33)</f>
        <v/>
      </c>
      <c r="B14" s="25" t="str">
        <f>IF(Setup!B33="","",Setup!B33)</f>
        <v/>
      </c>
      <c r="C14" s="26"/>
      <c r="D14" s="10" t="str">
        <f t="shared" si="0"/>
        <v/>
      </c>
      <c r="E14" s="27"/>
      <c r="F14" s="11" t="str">
        <f t="shared" si="1"/>
        <v/>
      </c>
      <c r="G14" s="28"/>
      <c r="H14" s="12" t="str">
        <f t="shared" si="2"/>
        <v/>
      </c>
      <c r="I14" s="29"/>
      <c r="J14" s="13" t="str">
        <f t="shared" si="3"/>
        <v/>
      </c>
      <c r="K14" s="30"/>
      <c r="L14" s="3" t="str">
        <f t="shared" si="4"/>
        <v/>
      </c>
      <c r="M14" s="31"/>
      <c r="N14" s="14" t="str">
        <f t="shared" si="5"/>
        <v/>
      </c>
      <c r="O14" s="32"/>
      <c r="P14" s="15" t="str">
        <f t="shared" si="6"/>
        <v/>
      </c>
      <c r="Q14" s="33"/>
      <c r="R14" s="16" t="str">
        <f t="shared" si="7"/>
        <v/>
      </c>
      <c r="S14" s="34"/>
      <c r="T14" s="17" t="str">
        <f t="shared" si="8"/>
        <v/>
      </c>
      <c r="U14" s="35"/>
      <c r="V14" s="18" t="str">
        <f t="shared" si="9"/>
        <v/>
      </c>
      <c r="W14" s="36"/>
      <c r="X14" s="19" t="str">
        <f t="shared" si="10"/>
        <v/>
      </c>
      <c r="Y14" s="37"/>
      <c r="Z14" s="20" t="str">
        <f t="shared" si="11"/>
        <v/>
      </c>
      <c r="AA14" s="38"/>
      <c r="AB14" s="21" t="str">
        <f t="shared" si="12"/>
        <v/>
      </c>
      <c r="AC14" s="39"/>
      <c r="AD14" s="22" t="str">
        <f t="shared" si="13"/>
        <v/>
      </c>
      <c r="AE14" s="40"/>
      <c r="AF14" s="23" t="str">
        <f t="shared" si="14"/>
        <v/>
      </c>
    </row>
    <row r="15" spans="1:32" x14ac:dyDescent="0.3">
      <c r="A15" s="24" t="str">
        <f>IF(Setup!A34="","",Setup!A34)</f>
        <v/>
      </c>
      <c r="B15" s="25" t="str">
        <f>IF(Setup!B34="","",Setup!B34)</f>
        <v/>
      </c>
      <c r="C15" s="26"/>
      <c r="D15" s="10" t="str">
        <f t="shared" si="0"/>
        <v/>
      </c>
      <c r="E15" s="27"/>
      <c r="F15" s="11" t="str">
        <f t="shared" si="1"/>
        <v/>
      </c>
      <c r="G15" s="28"/>
      <c r="H15" s="12" t="str">
        <f t="shared" si="2"/>
        <v/>
      </c>
      <c r="I15" s="29"/>
      <c r="J15" s="13" t="str">
        <f t="shared" si="3"/>
        <v/>
      </c>
      <c r="K15" s="30"/>
      <c r="L15" s="3" t="str">
        <f t="shared" si="4"/>
        <v/>
      </c>
      <c r="M15" s="31"/>
      <c r="N15" s="14" t="str">
        <f t="shared" si="5"/>
        <v/>
      </c>
      <c r="O15" s="32"/>
      <c r="P15" s="15" t="str">
        <f t="shared" si="6"/>
        <v/>
      </c>
      <c r="Q15" s="33"/>
      <c r="R15" s="16" t="str">
        <f t="shared" si="7"/>
        <v/>
      </c>
      <c r="S15" s="34"/>
      <c r="T15" s="17" t="str">
        <f t="shared" si="8"/>
        <v/>
      </c>
      <c r="U15" s="35"/>
      <c r="V15" s="18" t="str">
        <f t="shared" si="9"/>
        <v/>
      </c>
      <c r="W15" s="36"/>
      <c r="X15" s="19" t="str">
        <f t="shared" si="10"/>
        <v/>
      </c>
      <c r="Y15" s="37"/>
      <c r="Z15" s="20" t="str">
        <f t="shared" si="11"/>
        <v/>
      </c>
      <c r="AA15" s="38"/>
      <c r="AB15" s="21" t="str">
        <f t="shared" si="12"/>
        <v/>
      </c>
      <c r="AC15" s="39"/>
      <c r="AD15" s="22" t="str">
        <f t="shared" si="13"/>
        <v/>
      </c>
      <c r="AE15" s="40"/>
      <c r="AF15" s="23" t="str">
        <f t="shared" si="14"/>
        <v/>
      </c>
    </row>
    <row r="16" spans="1:32" x14ac:dyDescent="0.3">
      <c r="A16" s="24" t="str">
        <f>IF(Setup!A35="","",Setup!A35)</f>
        <v/>
      </c>
      <c r="B16" s="25" t="str">
        <f>IF(Setup!B35="","",Setup!B35)</f>
        <v/>
      </c>
      <c r="C16" s="26"/>
      <c r="D16" s="10" t="str">
        <f t="shared" si="0"/>
        <v/>
      </c>
      <c r="E16" s="27"/>
      <c r="F16" s="11" t="str">
        <f t="shared" si="1"/>
        <v/>
      </c>
      <c r="G16" s="28"/>
      <c r="H16" s="12" t="str">
        <f t="shared" si="2"/>
        <v/>
      </c>
      <c r="I16" s="29"/>
      <c r="J16" s="13" t="str">
        <f t="shared" si="3"/>
        <v/>
      </c>
      <c r="K16" s="30"/>
      <c r="L16" s="3" t="str">
        <f t="shared" si="4"/>
        <v/>
      </c>
      <c r="M16" s="31"/>
      <c r="N16" s="14" t="str">
        <f t="shared" si="5"/>
        <v/>
      </c>
      <c r="O16" s="32"/>
      <c r="P16" s="15" t="str">
        <f t="shared" si="6"/>
        <v/>
      </c>
      <c r="Q16" s="33"/>
      <c r="R16" s="16" t="str">
        <f t="shared" si="7"/>
        <v/>
      </c>
      <c r="S16" s="34"/>
      <c r="T16" s="17" t="str">
        <f t="shared" si="8"/>
        <v/>
      </c>
      <c r="U16" s="35"/>
      <c r="V16" s="18" t="str">
        <f t="shared" si="9"/>
        <v/>
      </c>
      <c r="W16" s="36"/>
      <c r="X16" s="19" t="str">
        <f t="shared" si="10"/>
        <v/>
      </c>
      <c r="Y16" s="37"/>
      <c r="Z16" s="20" t="str">
        <f t="shared" si="11"/>
        <v/>
      </c>
      <c r="AA16" s="38"/>
      <c r="AB16" s="21" t="str">
        <f t="shared" si="12"/>
        <v/>
      </c>
      <c r="AC16" s="39"/>
      <c r="AD16" s="22" t="str">
        <f t="shared" si="13"/>
        <v/>
      </c>
      <c r="AE16" s="40"/>
      <c r="AF16" s="23" t="str">
        <f t="shared" si="14"/>
        <v/>
      </c>
    </row>
    <row r="17" spans="1:32" x14ac:dyDescent="0.3">
      <c r="A17" s="24" t="str">
        <f>IF(Setup!A36="","",Setup!A36)</f>
        <v/>
      </c>
      <c r="B17" s="25" t="str">
        <f>IF(Setup!B36="","",Setup!B36)</f>
        <v/>
      </c>
      <c r="C17" s="26"/>
      <c r="D17" s="10" t="str">
        <f t="shared" si="0"/>
        <v/>
      </c>
      <c r="E17" s="27"/>
      <c r="F17" s="11" t="str">
        <f t="shared" si="1"/>
        <v/>
      </c>
      <c r="G17" s="28"/>
      <c r="H17" s="12" t="str">
        <f t="shared" si="2"/>
        <v/>
      </c>
      <c r="I17" s="29"/>
      <c r="J17" s="13" t="str">
        <f t="shared" si="3"/>
        <v/>
      </c>
      <c r="K17" s="30"/>
      <c r="L17" s="3" t="str">
        <f t="shared" si="4"/>
        <v/>
      </c>
      <c r="M17" s="31"/>
      <c r="N17" s="14" t="str">
        <f t="shared" si="5"/>
        <v/>
      </c>
      <c r="O17" s="32"/>
      <c r="P17" s="15" t="str">
        <f t="shared" si="6"/>
        <v/>
      </c>
      <c r="Q17" s="33"/>
      <c r="R17" s="16" t="str">
        <f t="shared" si="7"/>
        <v/>
      </c>
      <c r="S17" s="34"/>
      <c r="T17" s="17" t="str">
        <f t="shared" si="8"/>
        <v/>
      </c>
      <c r="U17" s="35"/>
      <c r="V17" s="18" t="str">
        <f t="shared" si="9"/>
        <v/>
      </c>
      <c r="W17" s="36"/>
      <c r="X17" s="19" t="str">
        <f t="shared" si="10"/>
        <v/>
      </c>
      <c r="Y17" s="37"/>
      <c r="Z17" s="20" t="str">
        <f t="shared" si="11"/>
        <v/>
      </c>
      <c r="AA17" s="38"/>
      <c r="AB17" s="21" t="str">
        <f t="shared" si="12"/>
        <v/>
      </c>
      <c r="AC17" s="39"/>
      <c r="AD17" s="22" t="str">
        <f t="shared" si="13"/>
        <v/>
      </c>
      <c r="AE17" s="40"/>
      <c r="AF17" s="23" t="str">
        <f t="shared" si="14"/>
        <v/>
      </c>
    </row>
    <row r="18" spans="1:32" x14ac:dyDescent="0.3">
      <c r="A18" s="24" t="str">
        <f>IF(Setup!A37="","",Setup!A37)</f>
        <v/>
      </c>
      <c r="B18" s="25" t="str">
        <f>IF(Setup!B37="","",Setup!B37)</f>
        <v/>
      </c>
      <c r="C18" s="26"/>
      <c r="D18" s="10" t="str">
        <f t="shared" si="0"/>
        <v/>
      </c>
      <c r="E18" s="27"/>
      <c r="F18" s="11" t="str">
        <f t="shared" si="1"/>
        <v/>
      </c>
      <c r="G18" s="28"/>
      <c r="H18" s="12" t="str">
        <f t="shared" si="2"/>
        <v/>
      </c>
      <c r="I18" s="29"/>
      <c r="J18" s="13" t="str">
        <f t="shared" si="3"/>
        <v/>
      </c>
      <c r="K18" s="30"/>
      <c r="L18" s="3" t="str">
        <f t="shared" si="4"/>
        <v/>
      </c>
      <c r="M18" s="31"/>
      <c r="N18" s="14" t="str">
        <f t="shared" si="5"/>
        <v/>
      </c>
      <c r="O18" s="32"/>
      <c r="P18" s="15" t="str">
        <f t="shared" si="6"/>
        <v/>
      </c>
      <c r="Q18" s="33"/>
      <c r="R18" s="16" t="str">
        <f t="shared" si="7"/>
        <v/>
      </c>
      <c r="S18" s="34"/>
      <c r="T18" s="17" t="str">
        <f t="shared" si="8"/>
        <v/>
      </c>
      <c r="U18" s="35"/>
      <c r="V18" s="18" t="str">
        <f t="shared" si="9"/>
        <v/>
      </c>
      <c r="W18" s="36"/>
      <c r="X18" s="19" t="str">
        <f t="shared" si="10"/>
        <v/>
      </c>
      <c r="Y18" s="37"/>
      <c r="Z18" s="20" t="str">
        <f t="shared" si="11"/>
        <v/>
      </c>
      <c r="AA18" s="38"/>
      <c r="AB18" s="21" t="str">
        <f t="shared" si="12"/>
        <v/>
      </c>
      <c r="AC18" s="39"/>
      <c r="AD18" s="22" t="str">
        <f t="shared" si="13"/>
        <v/>
      </c>
      <c r="AE18" s="40"/>
      <c r="AF18" s="23" t="str">
        <f t="shared" si="14"/>
        <v/>
      </c>
    </row>
    <row r="19" spans="1:32" x14ac:dyDescent="0.3">
      <c r="A19" s="24" t="str">
        <f>IF(Setup!A38="","",Setup!A38)</f>
        <v/>
      </c>
      <c r="B19" s="25" t="str">
        <f>IF(Setup!B38="","",Setup!B38)</f>
        <v/>
      </c>
      <c r="C19" s="26"/>
      <c r="D19" s="10" t="str">
        <f t="shared" si="0"/>
        <v/>
      </c>
      <c r="E19" s="27"/>
      <c r="F19" s="11" t="str">
        <f t="shared" si="1"/>
        <v/>
      </c>
      <c r="G19" s="28"/>
      <c r="H19" s="12" t="str">
        <f t="shared" si="2"/>
        <v/>
      </c>
      <c r="I19" s="29"/>
      <c r="J19" s="13" t="str">
        <f t="shared" si="3"/>
        <v/>
      </c>
      <c r="K19" s="30"/>
      <c r="L19" s="3" t="str">
        <f t="shared" si="4"/>
        <v/>
      </c>
      <c r="M19" s="31"/>
      <c r="N19" s="14" t="str">
        <f t="shared" si="5"/>
        <v/>
      </c>
      <c r="O19" s="32"/>
      <c r="P19" s="15" t="str">
        <f t="shared" si="6"/>
        <v/>
      </c>
      <c r="Q19" s="33"/>
      <c r="R19" s="16" t="str">
        <f t="shared" si="7"/>
        <v/>
      </c>
      <c r="S19" s="34"/>
      <c r="T19" s="17" t="str">
        <f t="shared" si="8"/>
        <v/>
      </c>
      <c r="U19" s="35"/>
      <c r="V19" s="18" t="str">
        <f t="shared" si="9"/>
        <v/>
      </c>
      <c r="W19" s="36"/>
      <c r="X19" s="19" t="str">
        <f t="shared" si="10"/>
        <v/>
      </c>
      <c r="Y19" s="37"/>
      <c r="Z19" s="20" t="str">
        <f t="shared" si="11"/>
        <v/>
      </c>
      <c r="AA19" s="38"/>
      <c r="AB19" s="21" t="str">
        <f t="shared" si="12"/>
        <v/>
      </c>
      <c r="AC19" s="39"/>
      <c r="AD19" s="22" t="str">
        <f t="shared" si="13"/>
        <v/>
      </c>
      <c r="AE19" s="40"/>
      <c r="AF19" s="23" t="str">
        <f t="shared" si="14"/>
        <v/>
      </c>
    </row>
    <row r="20" spans="1:32" x14ac:dyDescent="0.3">
      <c r="A20" s="24" t="str">
        <f>IF(Setup!A39="","",Setup!A39)</f>
        <v/>
      </c>
      <c r="B20" s="25" t="str">
        <f>IF(Setup!B39="","",Setup!B39)</f>
        <v/>
      </c>
      <c r="C20" s="26"/>
      <c r="D20" s="10" t="str">
        <f t="shared" si="0"/>
        <v/>
      </c>
      <c r="E20" s="27"/>
      <c r="F20" s="11" t="str">
        <f t="shared" si="1"/>
        <v/>
      </c>
      <c r="G20" s="28"/>
      <c r="H20" s="12" t="str">
        <f t="shared" si="2"/>
        <v/>
      </c>
      <c r="I20" s="29"/>
      <c r="J20" s="13" t="str">
        <f t="shared" si="3"/>
        <v/>
      </c>
      <c r="K20" s="30"/>
      <c r="L20" s="3" t="str">
        <f t="shared" si="4"/>
        <v/>
      </c>
      <c r="M20" s="31"/>
      <c r="N20" s="14" t="str">
        <f t="shared" si="5"/>
        <v/>
      </c>
      <c r="O20" s="32"/>
      <c r="P20" s="15" t="str">
        <f t="shared" si="6"/>
        <v/>
      </c>
      <c r="Q20" s="33"/>
      <c r="R20" s="16" t="str">
        <f t="shared" si="7"/>
        <v/>
      </c>
      <c r="S20" s="34"/>
      <c r="T20" s="17" t="str">
        <f t="shared" si="8"/>
        <v/>
      </c>
      <c r="U20" s="35"/>
      <c r="V20" s="18" t="str">
        <f t="shared" si="9"/>
        <v/>
      </c>
      <c r="W20" s="36"/>
      <c r="X20" s="19" t="str">
        <f t="shared" si="10"/>
        <v/>
      </c>
      <c r="Y20" s="37"/>
      <c r="Z20" s="20" t="str">
        <f t="shared" si="11"/>
        <v/>
      </c>
      <c r="AA20" s="38"/>
      <c r="AB20" s="21" t="str">
        <f t="shared" si="12"/>
        <v/>
      </c>
      <c r="AC20" s="39"/>
      <c r="AD20" s="22" t="str">
        <f t="shared" si="13"/>
        <v/>
      </c>
      <c r="AE20" s="40"/>
      <c r="AF20" s="23" t="str">
        <f t="shared" si="14"/>
        <v/>
      </c>
    </row>
    <row r="21" spans="1:32" x14ac:dyDescent="0.3">
      <c r="A21" s="24" t="str">
        <f>IF(Setup!A40="","",Setup!A40)</f>
        <v/>
      </c>
      <c r="B21" s="25" t="str">
        <f>IF(Setup!B40="","",Setup!B40)</f>
        <v/>
      </c>
      <c r="C21" s="26"/>
      <c r="D21" s="10" t="str">
        <f t="shared" si="0"/>
        <v/>
      </c>
      <c r="E21" s="27"/>
      <c r="F21" s="11" t="str">
        <f t="shared" si="1"/>
        <v/>
      </c>
      <c r="G21" s="28"/>
      <c r="H21" s="12" t="str">
        <f t="shared" si="2"/>
        <v/>
      </c>
      <c r="I21" s="29"/>
      <c r="J21" s="13" t="str">
        <f t="shared" si="3"/>
        <v/>
      </c>
      <c r="K21" s="30"/>
      <c r="L21" s="3" t="str">
        <f t="shared" si="4"/>
        <v/>
      </c>
      <c r="M21" s="31"/>
      <c r="N21" s="14" t="str">
        <f t="shared" si="5"/>
        <v/>
      </c>
      <c r="O21" s="32"/>
      <c r="P21" s="15" t="str">
        <f t="shared" si="6"/>
        <v/>
      </c>
      <c r="Q21" s="33"/>
      <c r="R21" s="16" t="str">
        <f t="shared" si="7"/>
        <v/>
      </c>
      <c r="S21" s="34"/>
      <c r="T21" s="17" t="str">
        <f t="shared" si="8"/>
        <v/>
      </c>
      <c r="U21" s="35"/>
      <c r="V21" s="18" t="str">
        <f t="shared" si="9"/>
        <v/>
      </c>
      <c r="W21" s="36"/>
      <c r="X21" s="19" t="str">
        <f t="shared" si="10"/>
        <v/>
      </c>
      <c r="Y21" s="37"/>
      <c r="Z21" s="20" t="str">
        <f t="shared" si="11"/>
        <v/>
      </c>
      <c r="AA21" s="38"/>
      <c r="AB21" s="21" t="str">
        <f t="shared" si="12"/>
        <v/>
      </c>
      <c r="AC21" s="39"/>
      <c r="AD21" s="22" t="str">
        <f t="shared" si="13"/>
        <v/>
      </c>
      <c r="AE21" s="40"/>
      <c r="AF21" s="23" t="str">
        <f t="shared" si="14"/>
        <v/>
      </c>
    </row>
    <row r="22" spans="1:32" x14ac:dyDescent="0.3">
      <c r="A22" s="24" t="str">
        <f>IF(Setup!A41="","",Setup!A41)</f>
        <v/>
      </c>
      <c r="B22" s="25" t="str">
        <f>IF(Setup!B41="","",Setup!B41)</f>
        <v/>
      </c>
      <c r="C22" s="26"/>
      <c r="D22" s="10" t="str">
        <f t="shared" si="0"/>
        <v/>
      </c>
      <c r="E22" s="27"/>
      <c r="F22" s="11" t="str">
        <f t="shared" si="1"/>
        <v/>
      </c>
      <c r="G22" s="28"/>
      <c r="H22" s="12" t="str">
        <f t="shared" si="2"/>
        <v/>
      </c>
      <c r="I22" s="29"/>
      <c r="J22" s="13" t="str">
        <f t="shared" si="3"/>
        <v/>
      </c>
      <c r="K22" s="30"/>
      <c r="L22" s="3" t="str">
        <f t="shared" si="4"/>
        <v/>
      </c>
      <c r="M22" s="31"/>
      <c r="N22" s="14" t="str">
        <f t="shared" si="5"/>
        <v/>
      </c>
      <c r="O22" s="32"/>
      <c r="P22" s="15" t="str">
        <f t="shared" si="6"/>
        <v/>
      </c>
      <c r="Q22" s="33"/>
      <c r="R22" s="16" t="str">
        <f t="shared" si="7"/>
        <v/>
      </c>
      <c r="S22" s="34"/>
      <c r="T22" s="17" t="str">
        <f t="shared" si="8"/>
        <v/>
      </c>
      <c r="U22" s="35"/>
      <c r="V22" s="18" t="str">
        <f t="shared" si="9"/>
        <v/>
      </c>
      <c r="W22" s="36"/>
      <c r="X22" s="19" t="str">
        <f t="shared" si="10"/>
        <v/>
      </c>
      <c r="Y22" s="37"/>
      <c r="Z22" s="20" t="str">
        <f t="shared" si="11"/>
        <v/>
      </c>
      <c r="AA22" s="38"/>
      <c r="AB22" s="21" t="str">
        <f t="shared" si="12"/>
        <v/>
      </c>
      <c r="AC22" s="39"/>
      <c r="AD22" s="22" t="str">
        <f t="shared" si="13"/>
        <v/>
      </c>
      <c r="AE22" s="40"/>
      <c r="AF22" s="23" t="str">
        <f t="shared" si="14"/>
        <v/>
      </c>
    </row>
    <row r="23" spans="1:32" x14ac:dyDescent="0.3">
      <c r="A23" s="24" t="str">
        <f>IF(Setup!A42="","",Setup!A42)</f>
        <v/>
      </c>
      <c r="B23" s="25" t="str">
        <f>IF(Setup!B42="","",Setup!B42)</f>
        <v/>
      </c>
      <c r="C23" s="26"/>
      <c r="D23" s="10" t="str">
        <f t="shared" si="0"/>
        <v/>
      </c>
      <c r="E23" s="27"/>
      <c r="F23" s="11" t="str">
        <f t="shared" si="1"/>
        <v/>
      </c>
      <c r="G23" s="28"/>
      <c r="H23" s="12" t="str">
        <f t="shared" si="2"/>
        <v/>
      </c>
      <c r="I23" s="29"/>
      <c r="J23" s="13" t="str">
        <f t="shared" si="3"/>
        <v/>
      </c>
      <c r="K23" s="30"/>
      <c r="L23" s="3" t="str">
        <f t="shared" si="4"/>
        <v/>
      </c>
      <c r="M23" s="31"/>
      <c r="N23" s="14" t="str">
        <f t="shared" si="5"/>
        <v/>
      </c>
      <c r="O23" s="32"/>
      <c r="P23" s="15" t="str">
        <f t="shared" si="6"/>
        <v/>
      </c>
      <c r="Q23" s="33"/>
      <c r="R23" s="16" t="str">
        <f t="shared" si="7"/>
        <v/>
      </c>
      <c r="S23" s="34"/>
      <c r="T23" s="17" t="str">
        <f t="shared" si="8"/>
        <v/>
      </c>
      <c r="U23" s="35"/>
      <c r="V23" s="18" t="str">
        <f t="shared" si="9"/>
        <v/>
      </c>
      <c r="W23" s="36"/>
      <c r="X23" s="19" t="str">
        <f t="shared" si="10"/>
        <v/>
      </c>
      <c r="Y23" s="37"/>
      <c r="Z23" s="20" t="str">
        <f t="shared" si="11"/>
        <v/>
      </c>
      <c r="AA23" s="38"/>
      <c r="AB23" s="21" t="str">
        <f t="shared" si="12"/>
        <v/>
      </c>
      <c r="AC23" s="39"/>
      <c r="AD23" s="22" t="str">
        <f t="shared" si="13"/>
        <v/>
      </c>
      <c r="AE23" s="40"/>
      <c r="AF23" s="23" t="str">
        <f t="shared" si="14"/>
        <v/>
      </c>
    </row>
    <row r="24" spans="1:32" x14ac:dyDescent="0.3">
      <c r="A24" s="24" t="str">
        <f>IF(Setup!A43="","",Setup!A43)</f>
        <v/>
      </c>
      <c r="B24" s="25" t="str">
        <f>IF(Setup!B43="","",Setup!B43)</f>
        <v/>
      </c>
      <c r="C24" s="26"/>
      <c r="D24" s="10" t="str">
        <f t="shared" si="0"/>
        <v/>
      </c>
      <c r="E24" s="27"/>
      <c r="F24" s="11" t="str">
        <f t="shared" si="1"/>
        <v/>
      </c>
      <c r="G24" s="28"/>
      <c r="H24" s="12" t="str">
        <f t="shared" si="2"/>
        <v/>
      </c>
      <c r="I24" s="29"/>
      <c r="J24" s="13" t="str">
        <f t="shared" si="3"/>
        <v/>
      </c>
      <c r="K24" s="30"/>
      <c r="L24" s="3" t="str">
        <f t="shared" si="4"/>
        <v/>
      </c>
      <c r="M24" s="31"/>
      <c r="N24" s="14" t="str">
        <f t="shared" si="5"/>
        <v/>
      </c>
      <c r="O24" s="32"/>
      <c r="P24" s="15" t="str">
        <f t="shared" si="6"/>
        <v/>
      </c>
      <c r="Q24" s="33"/>
      <c r="R24" s="16" t="str">
        <f t="shared" si="7"/>
        <v/>
      </c>
      <c r="S24" s="34"/>
      <c r="T24" s="17" t="str">
        <f t="shared" si="8"/>
        <v/>
      </c>
      <c r="U24" s="35"/>
      <c r="V24" s="18" t="str">
        <f t="shared" si="9"/>
        <v/>
      </c>
      <c r="W24" s="36"/>
      <c r="X24" s="19" t="str">
        <f t="shared" si="10"/>
        <v/>
      </c>
      <c r="Y24" s="37"/>
      <c r="Z24" s="20" t="str">
        <f t="shared" si="11"/>
        <v/>
      </c>
      <c r="AA24" s="38"/>
      <c r="AB24" s="21" t="str">
        <f t="shared" si="12"/>
        <v/>
      </c>
      <c r="AC24" s="39"/>
      <c r="AD24" s="22" t="str">
        <f t="shared" si="13"/>
        <v/>
      </c>
      <c r="AE24" s="40"/>
      <c r="AF24" s="23" t="str">
        <f t="shared" si="14"/>
        <v/>
      </c>
    </row>
    <row r="25" spans="1:32" x14ac:dyDescent="0.3">
      <c r="A25" s="24" t="str">
        <f>IF(Setup!A44="","",Setup!A44)</f>
        <v/>
      </c>
      <c r="B25" s="25" t="str">
        <f>IF(Setup!B44="","",Setup!B44)</f>
        <v/>
      </c>
      <c r="C25" s="26"/>
      <c r="D25" s="10" t="str">
        <f t="shared" si="0"/>
        <v/>
      </c>
      <c r="E25" s="27"/>
      <c r="F25" s="11" t="str">
        <f t="shared" si="1"/>
        <v/>
      </c>
      <c r="G25" s="28"/>
      <c r="H25" s="12" t="str">
        <f t="shared" si="2"/>
        <v/>
      </c>
      <c r="I25" s="29"/>
      <c r="J25" s="13" t="str">
        <f t="shared" si="3"/>
        <v/>
      </c>
      <c r="K25" s="30"/>
      <c r="L25" s="3" t="str">
        <f t="shared" si="4"/>
        <v/>
      </c>
      <c r="M25" s="31"/>
      <c r="N25" s="14" t="str">
        <f t="shared" si="5"/>
        <v/>
      </c>
      <c r="O25" s="32"/>
      <c r="P25" s="15" t="str">
        <f t="shared" si="6"/>
        <v/>
      </c>
      <c r="Q25" s="33"/>
      <c r="R25" s="16" t="str">
        <f t="shared" si="7"/>
        <v/>
      </c>
      <c r="S25" s="34"/>
      <c r="T25" s="17" t="str">
        <f t="shared" si="8"/>
        <v/>
      </c>
      <c r="U25" s="35"/>
      <c r="V25" s="18" t="str">
        <f t="shared" si="9"/>
        <v/>
      </c>
      <c r="W25" s="36"/>
      <c r="X25" s="19" t="str">
        <f t="shared" si="10"/>
        <v/>
      </c>
      <c r="Y25" s="37"/>
      <c r="Z25" s="20" t="str">
        <f t="shared" si="11"/>
        <v/>
      </c>
      <c r="AA25" s="38"/>
      <c r="AB25" s="21" t="str">
        <f t="shared" si="12"/>
        <v/>
      </c>
      <c r="AC25" s="39"/>
      <c r="AD25" s="22" t="str">
        <f t="shared" si="13"/>
        <v/>
      </c>
      <c r="AE25" s="40"/>
      <c r="AF25" s="23" t="str">
        <f t="shared" si="14"/>
        <v/>
      </c>
    </row>
    <row r="26" spans="1:32" x14ac:dyDescent="0.3">
      <c r="A26" s="24" t="str">
        <f>IF(Setup!A45="","",Setup!A45)</f>
        <v/>
      </c>
      <c r="B26" s="25" t="str">
        <f>IF(Setup!B45="","",Setup!B45)</f>
        <v/>
      </c>
      <c r="C26" s="26"/>
      <c r="D26" s="10" t="str">
        <f t="shared" si="0"/>
        <v/>
      </c>
      <c r="E26" s="27"/>
      <c r="F26" s="11" t="str">
        <f t="shared" si="1"/>
        <v/>
      </c>
      <c r="G26" s="28"/>
      <c r="H26" s="12" t="str">
        <f t="shared" si="2"/>
        <v/>
      </c>
      <c r="I26" s="29"/>
      <c r="J26" s="13" t="str">
        <f t="shared" si="3"/>
        <v/>
      </c>
      <c r="K26" s="30"/>
      <c r="L26" s="3" t="str">
        <f t="shared" si="4"/>
        <v/>
      </c>
      <c r="M26" s="31"/>
      <c r="N26" s="14" t="str">
        <f t="shared" si="5"/>
        <v/>
      </c>
      <c r="O26" s="32"/>
      <c r="P26" s="15" t="str">
        <f t="shared" si="6"/>
        <v/>
      </c>
      <c r="Q26" s="33"/>
      <c r="R26" s="16" t="str">
        <f t="shared" si="7"/>
        <v/>
      </c>
      <c r="S26" s="34"/>
      <c r="T26" s="17" t="str">
        <f t="shared" si="8"/>
        <v/>
      </c>
      <c r="U26" s="35"/>
      <c r="V26" s="18" t="str">
        <f t="shared" si="9"/>
        <v/>
      </c>
      <c r="W26" s="36"/>
      <c r="X26" s="19" t="str">
        <f t="shared" si="10"/>
        <v/>
      </c>
      <c r="Y26" s="37"/>
      <c r="Z26" s="20" t="str">
        <f t="shared" si="11"/>
        <v/>
      </c>
      <c r="AA26" s="38"/>
      <c r="AB26" s="21" t="str">
        <f t="shared" si="12"/>
        <v/>
      </c>
      <c r="AC26" s="39"/>
      <c r="AD26" s="22" t="str">
        <f t="shared" si="13"/>
        <v/>
      </c>
      <c r="AE26" s="40"/>
      <c r="AF26" s="23" t="str">
        <f t="shared" si="14"/>
        <v/>
      </c>
    </row>
    <row r="27" spans="1:32" x14ac:dyDescent="0.3">
      <c r="A27" s="41" t="s">
        <v>34</v>
      </c>
      <c r="B27" s="42"/>
      <c r="C27" s="43"/>
      <c r="D27" s="10">
        <f>SUM(D7:D26)</f>
        <v>9</v>
      </c>
      <c r="E27" s="44"/>
      <c r="F27" s="11">
        <f>SUM(F7:F26)</f>
        <v>0</v>
      </c>
      <c r="G27" s="45"/>
      <c r="H27" s="12">
        <f>SUM(H7:H26)</f>
        <v>0</v>
      </c>
      <c r="I27" s="46"/>
      <c r="J27" s="13">
        <f>SUM(J7:J26)</f>
        <v>0</v>
      </c>
      <c r="K27" s="47"/>
      <c r="L27" s="3">
        <f>SUM(L7:L26)</f>
        <v>0</v>
      </c>
      <c r="M27" s="48"/>
      <c r="N27" s="14">
        <f>SUM(N7:N26)</f>
        <v>0</v>
      </c>
      <c r="O27" s="49"/>
      <c r="P27" s="15">
        <f>SUM(P7:P26)</f>
        <v>0</v>
      </c>
      <c r="Q27" s="50"/>
      <c r="R27" s="16">
        <f>SUM(R7:R26)</f>
        <v>0</v>
      </c>
      <c r="S27" s="51"/>
      <c r="T27" s="17">
        <f>SUM(T7:T26)</f>
        <v>0</v>
      </c>
      <c r="U27" s="52"/>
      <c r="V27" s="18">
        <f>SUM(V7:V26)</f>
        <v>0</v>
      </c>
      <c r="W27" s="53"/>
      <c r="X27" s="19">
        <f>SUM(X7:X26)</f>
        <v>0</v>
      </c>
      <c r="Y27" s="54"/>
      <c r="Z27" s="20">
        <f>SUM(Z7:Z26)</f>
        <v>0</v>
      </c>
      <c r="AA27" s="55"/>
      <c r="AB27" s="21">
        <f>SUM(AB7:AB26)</f>
        <v>0</v>
      </c>
      <c r="AC27" s="56"/>
      <c r="AD27" s="22">
        <f>SUM(AD7:AD26)</f>
        <v>0</v>
      </c>
      <c r="AE27" s="57"/>
      <c r="AF27" s="23">
        <f>SUM(AF7:AF26)</f>
        <v>0</v>
      </c>
    </row>
    <row r="28" spans="1:32" x14ac:dyDescent="0.3">
      <c r="A28" s="41" t="s">
        <v>35</v>
      </c>
    </row>
    <row r="29" spans="1:32" x14ac:dyDescent="0.3">
      <c r="A29" s="41">
        <f>IF(SUM(B7:B26)=0,"",SUM(B7:B26)*3*0.8)</f>
        <v>14.4</v>
      </c>
    </row>
    <row r="31" spans="1:32" x14ac:dyDescent="0.3">
      <c r="A31" s="73" t="s">
        <v>36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1:32" ht="42" customHeight="1" x14ac:dyDescent="0.3">
      <c r="A32" s="8" t="s">
        <v>22</v>
      </c>
      <c r="B32" s="9" t="s">
        <v>23</v>
      </c>
      <c r="C32" s="10" t="str">
        <f>IF(Setup!B7="","Candidate 1",Setup!B7)</f>
        <v>Candidate 1</v>
      </c>
      <c r="D32" s="10" t="s">
        <v>33</v>
      </c>
      <c r="E32" s="11" t="str">
        <f>IF(Setup!B8="","Candidate 2",Setup!B8)</f>
        <v>Candidate 2</v>
      </c>
      <c r="F32" s="11" t="s">
        <v>33</v>
      </c>
      <c r="G32" s="12" t="str">
        <f>IF(Setup!B9="","Candidate 3",Setup!B9)</f>
        <v>Candidate 3</v>
      </c>
      <c r="H32" s="12" t="s">
        <v>33</v>
      </c>
      <c r="I32" s="13" t="str">
        <f>IF(Setup!B10="","Candidate 4",Setup!B10)</f>
        <v>Candidate 4</v>
      </c>
      <c r="J32" s="13" t="s">
        <v>33</v>
      </c>
      <c r="K32" s="3" t="str">
        <f>IF(Setup!B11="","Candidate 5",Setup!B11)</f>
        <v>Candidate 5</v>
      </c>
      <c r="L32" s="3" t="s">
        <v>33</v>
      </c>
      <c r="M32" s="14" t="str">
        <f>IF(Setup!B12="","Candidate 6",Setup!B12)</f>
        <v>Candidate 6</v>
      </c>
      <c r="N32" s="14" t="s">
        <v>33</v>
      </c>
      <c r="O32" s="15" t="str">
        <f>IF(Setup!B13="","Candidate 7",Setup!B13)</f>
        <v>Candidate 7</v>
      </c>
      <c r="P32" s="15" t="s">
        <v>33</v>
      </c>
      <c r="Q32" s="16" t="str">
        <f>IF(Setup!B14="","Candidate 8",Setup!B14)</f>
        <v>Candidate 8</v>
      </c>
      <c r="R32" s="16" t="s">
        <v>33</v>
      </c>
      <c r="S32" s="17" t="str">
        <f>IF(Setup!B15="","Candidate 9",Setup!B15)</f>
        <v>Candidate 9</v>
      </c>
      <c r="T32" s="17" t="s">
        <v>33</v>
      </c>
      <c r="U32" s="18" t="str">
        <f>IF(Setup!B16="","Candidate 10",Setup!B16)</f>
        <v>Candidate 10</v>
      </c>
      <c r="V32" s="18" t="s">
        <v>33</v>
      </c>
      <c r="W32" s="19" t="str">
        <f>IF(Setup!B17="","Candidate 11",Setup!B17)</f>
        <v>Candidate 11</v>
      </c>
      <c r="X32" s="19" t="s">
        <v>33</v>
      </c>
      <c r="Y32" s="20" t="str">
        <f>IF(Setup!B18="","Candidate 12",Setup!B18)</f>
        <v>Candidate 12</v>
      </c>
      <c r="Z32" s="20" t="s">
        <v>33</v>
      </c>
      <c r="AA32" s="21" t="str">
        <f>IF(Setup!B19="","Candidate 13",Setup!B19)</f>
        <v>Candidate 13</v>
      </c>
      <c r="AB32" s="21" t="s">
        <v>33</v>
      </c>
      <c r="AC32" s="22" t="str">
        <f>IF(Setup!B20="","Candidate 14",Setup!B20)</f>
        <v>Candidate 14</v>
      </c>
      <c r="AD32" s="22" t="s">
        <v>33</v>
      </c>
      <c r="AE32" s="23" t="str">
        <f>IF(Setup!B21="","Candidate 15",Setup!B21)</f>
        <v>Candidate 15</v>
      </c>
      <c r="AF32" s="23" t="s">
        <v>33</v>
      </c>
    </row>
    <row r="33" spans="1:32" x14ac:dyDescent="0.3">
      <c r="A33" s="24" t="str">
        <f>IF(Setup!A50="","",Setup!A50)</f>
        <v/>
      </c>
      <c r="B33" s="25" t="str">
        <f>IF(Setup!B50="","",Setup!B50)</f>
        <v/>
      </c>
      <c r="C33" s="26"/>
      <c r="D33" s="10" t="str">
        <f t="shared" ref="D33:D52" si="15">IF(OR($B33="",$B33=0,C33=""),"",$B33*C33)</f>
        <v/>
      </c>
      <c r="E33" s="27"/>
      <c r="F33" s="11" t="str">
        <f t="shared" ref="F33:F52" si="16">IF(OR($B33="",$B33=0,E33=""),"",$B33*E33)</f>
        <v/>
      </c>
      <c r="G33" s="28"/>
      <c r="H33" s="12" t="str">
        <f t="shared" ref="H33:H52" si="17">IF(OR($B33="",$B33=0,G33=""),"",$B33*G33)</f>
        <v/>
      </c>
      <c r="I33" s="29"/>
      <c r="J33" s="13" t="str">
        <f t="shared" ref="J33:J52" si="18">IF(OR($B33="",$B33=0,I33=""),"",$B33*I33)</f>
        <v/>
      </c>
      <c r="K33" s="30"/>
      <c r="L33" s="3" t="str">
        <f t="shared" ref="L33:L52" si="19">IF(OR($B33="",$B33=0,K33=""),"",$B33*K33)</f>
        <v/>
      </c>
      <c r="M33" s="31"/>
      <c r="N33" s="14" t="str">
        <f t="shared" ref="N33:N52" si="20">IF(OR($B33="",$B33=0,M33=""),"",$B33*M33)</f>
        <v/>
      </c>
      <c r="O33" s="32"/>
      <c r="P33" s="15" t="str">
        <f t="shared" ref="P33:P52" si="21">IF(OR($B33="",$B33=0,O33=""),"",$B33*O33)</f>
        <v/>
      </c>
      <c r="Q33" s="33"/>
      <c r="R33" s="16" t="str">
        <f t="shared" ref="R33:R52" si="22">IF(OR($B33="",$B33=0,Q33=""),"",$B33*Q33)</f>
        <v/>
      </c>
      <c r="S33" s="34"/>
      <c r="T33" s="17" t="str">
        <f t="shared" ref="T33:T52" si="23">IF(OR($B33="",$B33=0,S33=""),"",$B33*S33)</f>
        <v/>
      </c>
      <c r="U33" s="35"/>
      <c r="V33" s="18" t="str">
        <f t="shared" ref="V33:V52" si="24">IF(OR($B33="",$B33=0,U33=""),"",$B33*U33)</f>
        <v/>
      </c>
      <c r="W33" s="36"/>
      <c r="X33" s="19" t="str">
        <f t="shared" ref="X33:X52" si="25">IF(OR($B33="",$B33=0,W33=""),"",$B33*W33)</f>
        <v/>
      </c>
      <c r="Y33" s="37"/>
      <c r="Z33" s="20" t="str">
        <f t="shared" ref="Z33:Z52" si="26">IF(OR($B33="",$B33=0,Y33=""),"",$B33*Y33)</f>
        <v/>
      </c>
      <c r="AA33" s="38"/>
      <c r="AB33" s="21" t="str">
        <f t="shared" ref="AB33:AB52" si="27">IF(OR($B33="",$B33=0,AA33=""),"",$B33*AA33)</f>
        <v/>
      </c>
      <c r="AC33" s="39"/>
      <c r="AD33" s="22" t="str">
        <f t="shared" ref="AD33:AD52" si="28">IF(OR($B33="",$B33=0,AC33=""),"",$B33*AC33)</f>
        <v/>
      </c>
      <c r="AE33" s="40"/>
      <c r="AF33" s="23" t="str">
        <f t="shared" ref="AF33:AF52" si="29">IF(OR($B33="",$B33=0,AE33=""),"",$B33*AE33)</f>
        <v/>
      </c>
    </row>
    <row r="34" spans="1:32" x14ac:dyDescent="0.3">
      <c r="A34" s="24" t="str">
        <f>IF(Setup!A51="","",Setup!A51)</f>
        <v/>
      </c>
      <c r="B34" s="25" t="str">
        <f>IF(Setup!B51="","",Setup!B51)</f>
        <v/>
      </c>
      <c r="C34" s="26"/>
      <c r="D34" s="10" t="str">
        <f t="shared" si="15"/>
        <v/>
      </c>
      <c r="E34" s="27"/>
      <c r="F34" s="11" t="str">
        <f t="shared" si="16"/>
        <v/>
      </c>
      <c r="G34" s="28"/>
      <c r="H34" s="12" t="str">
        <f t="shared" si="17"/>
        <v/>
      </c>
      <c r="I34" s="29"/>
      <c r="J34" s="13" t="str">
        <f t="shared" si="18"/>
        <v/>
      </c>
      <c r="K34" s="30"/>
      <c r="L34" s="3" t="str">
        <f t="shared" si="19"/>
        <v/>
      </c>
      <c r="M34" s="31"/>
      <c r="N34" s="14" t="str">
        <f t="shared" si="20"/>
        <v/>
      </c>
      <c r="O34" s="32"/>
      <c r="P34" s="15" t="str">
        <f t="shared" si="21"/>
        <v/>
      </c>
      <c r="Q34" s="33"/>
      <c r="R34" s="16" t="str">
        <f t="shared" si="22"/>
        <v/>
      </c>
      <c r="S34" s="34"/>
      <c r="T34" s="17" t="str">
        <f t="shared" si="23"/>
        <v/>
      </c>
      <c r="U34" s="35"/>
      <c r="V34" s="18" t="str">
        <f t="shared" si="24"/>
        <v/>
      </c>
      <c r="W34" s="36"/>
      <c r="X34" s="19" t="str">
        <f t="shared" si="25"/>
        <v/>
      </c>
      <c r="Y34" s="37"/>
      <c r="Z34" s="20" t="str">
        <f t="shared" si="26"/>
        <v/>
      </c>
      <c r="AA34" s="38"/>
      <c r="AB34" s="21" t="str">
        <f t="shared" si="27"/>
        <v/>
      </c>
      <c r="AC34" s="39"/>
      <c r="AD34" s="22" t="str">
        <f t="shared" si="28"/>
        <v/>
      </c>
      <c r="AE34" s="40"/>
      <c r="AF34" s="23" t="str">
        <f t="shared" si="29"/>
        <v/>
      </c>
    </row>
    <row r="35" spans="1:32" x14ac:dyDescent="0.3">
      <c r="A35" s="24" t="str">
        <f>IF(Setup!A52="","",Setup!A52)</f>
        <v/>
      </c>
      <c r="B35" s="25" t="str">
        <f>IF(Setup!B52="","",Setup!B52)</f>
        <v/>
      </c>
      <c r="C35" s="26"/>
      <c r="D35" s="10" t="str">
        <f t="shared" si="15"/>
        <v/>
      </c>
      <c r="E35" s="27"/>
      <c r="F35" s="11" t="str">
        <f t="shared" si="16"/>
        <v/>
      </c>
      <c r="G35" s="28"/>
      <c r="H35" s="12" t="str">
        <f t="shared" si="17"/>
        <v/>
      </c>
      <c r="I35" s="29"/>
      <c r="J35" s="13" t="str">
        <f t="shared" si="18"/>
        <v/>
      </c>
      <c r="K35" s="30"/>
      <c r="L35" s="3" t="str">
        <f t="shared" si="19"/>
        <v/>
      </c>
      <c r="M35" s="31"/>
      <c r="N35" s="14" t="str">
        <f t="shared" si="20"/>
        <v/>
      </c>
      <c r="O35" s="32"/>
      <c r="P35" s="15" t="str">
        <f t="shared" si="21"/>
        <v/>
      </c>
      <c r="Q35" s="33"/>
      <c r="R35" s="16" t="str">
        <f t="shared" si="22"/>
        <v/>
      </c>
      <c r="S35" s="34"/>
      <c r="T35" s="17" t="str">
        <f t="shared" si="23"/>
        <v/>
      </c>
      <c r="U35" s="35"/>
      <c r="V35" s="18" t="str">
        <f t="shared" si="24"/>
        <v/>
      </c>
      <c r="W35" s="36"/>
      <c r="X35" s="19" t="str">
        <f t="shared" si="25"/>
        <v/>
      </c>
      <c r="Y35" s="37"/>
      <c r="Z35" s="20" t="str">
        <f t="shared" si="26"/>
        <v/>
      </c>
      <c r="AA35" s="38"/>
      <c r="AB35" s="21" t="str">
        <f t="shared" si="27"/>
        <v/>
      </c>
      <c r="AC35" s="39"/>
      <c r="AD35" s="22" t="str">
        <f t="shared" si="28"/>
        <v/>
      </c>
      <c r="AE35" s="40"/>
      <c r="AF35" s="23" t="str">
        <f t="shared" si="29"/>
        <v/>
      </c>
    </row>
    <row r="36" spans="1:32" x14ac:dyDescent="0.3">
      <c r="A36" s="24" t="str">
        <f>IF(Setup!A53="","",Setup!A53)</f>
        <v/>
      </c>
      <c r="B36" s="25" t="str">
        <f>IF(Setup!B53="","",Setup!B53)</f>
        <v/>
      </c>
      <c r="C36" s="26"/>
      <c r="D36" s="10" t="str">
        <f t="shared" si="15"/>
        <v/>
      </c>
      <c r="E36" s="27"/>
      <c r="F36" s="11" t="str">
        <f t="shared" si="16"/>
        <v/>
      </c>
      <c r="G36" s="28"/>
      <c r="H36" s="12" t="str">
        <f t="shared" si="17"/>
        <v/>
      </c>
      <c r="I36" s="29"/>
      <c r="J36" s="13" t="str">
        <f t="shared" si="18"/>
        <v/>
      </c>
      <c r="K36" s="30"/>
      <c r="L36" s="3" t="str">
        <f t="shared" si="19"/>
        <v/>
      </c>
      <c r="M36" s="31"/>
      <c r="N36" s="14" t="str">
        <f t="shared" si="20"/>
        <v/>
      </c>
      <c r="O36" s="32"/>
      <c r="P36" s="15" t="str">
        <f t="shared" si="21"/>
        <v/>
      </c>
      <c r="Q36" s="33"/>
      <c r="R36" s="16" t="str">
        <f t="shared" si="22"/>
        <v/>
      </c>
      <c r="S36" s="34"/>
      <c r="T36" s="17" t="str">
        <f t="shared" si="23"/>
        <v/>
      </c>
      <c r="U36" s="35"/>
      <c r="V36" s="18" t="str">
        <f t="shared" si="24"/>
        <v/>
      </c>
      <c r="W36" s="36"/>
      <c r="X36" s="19" t="str">
        <f t="shared" si="25"/>
        <v/>
      </c>
      <c r="Y36" s="37"/>
      <c r="Z36" s="20" t="str">
        <f t="shared" si="26"/>
        <v/>
      </c>
      <c r="AA36" s="38"/>
      <c r="AB36" s="21" t="str">
        <f t="shared" si="27"/>
        <v/>
      </c>
      <c r="AC36" s="39"/>
      <c r="AD36" s="22" t="str">
        <f t="shared" si="28"/>
        <v/>
      </c>
      <c r="AE36" s="40"/>
      <c r="AF36" s="23" t="str">
        <f t="shared" si="29"/>
        <v/>
      </c>
    </row>
    <row r="37" spans="1:32" x14ac:dyDescent="0.3">
      <c r="A37" s="24" t="str">
        <f>IF(Setup!A54="","",Setup!A54)</f>
        <v/>
      </c>
      <c r="B37" s="25" t="str">
        <f>IF(Setup!B54="","",Setup!B54)</f>
        <v/>
      </c>
      <c r="C37" s="26"/>
      <c r="D37" s="10" t="str">
        <f t="shared" si="15"/>
        <v/>
      </c>
      <c r="E37" s="27"/>
      <c r="F37" s="11" t="str">
        <f t="shared" si="16"/>
        <v/>
      </c>
      <c r="G37" s="28"/>
      <c r="H37" s="12" t="str">
        <f t="shared" si="17"/>
        <v/>
      </c>
      <c r="I37" s="29"/>
      <c r="J37" s="13" t="str">
        <f t="shared" si="18"/>
        <v/>
      </c>
      <c r="K37" s="30"/>
      <c r="L37" s="3" t="str">
        <f t="shared" si="19"/>
        <v/>
      </c>
      <c r="M37" s="31"/>
      <c r="N37" s="14" t="str">
        <f t="shared" si="20"/>
        <v/>
      </c>
      <c r="O37" s="32"/>
      <c r="P37" s="15" t="str">
        <f t="shared" si="21"/>
        <v/>
      </c>
      <c r="Q37" s="33"/>
      <c r="R37" s="16" t="str">
        <f t="shared" si="22"/>
        <v/>
      </c>
      <c r="S37" s="34"/>
      <c r="T37" s="17" t="str">
        <f t="shared" si="23"/>
        <v/>
      </c>
      <c r="U37" s="35"/>
      <c r="V37" s="18" t="str">
        <f t="shared" si="24"/>
        <v/>
      </c>
      <c r="W37" s="36"/>
      <c r="X37" s="19" t="str">
        <f t="shared" si="25"/>
        <v/>
      </c>
      <c r="Y37" s="37"/>
      <c r="Z37" s="20" t="str">
        <f t="shared" si="26"/>
        <v/>
      </c>
      <c r="AA37" s="38"/>
      <c r="AB37" s="21" t="str">
        <f t="shared" si="27"/>
        <v/>
      </c>
      <c r="AC37" s="39"/>
      <c r="AD37" s="22" t="str">
        <f t="shared" si="28"/>
        <v/>
      </c>
      <c r="AE37" s="40"/>
      <c r="AF37" s="23" t="str">
        <f t="shared" si="29"/>
        <v/>
      </c>
    </row>
    <row r="38" spans="1:32" x14ac:dyDescent="0.3">
      <c r="A38" s="24" t="str">
        <f>IF(Setup!A55="","",Setup!A55)</f>
        <v/>
      </c>
      <c r="B38" s="25" t="str">
        <f>IF(Setup!B55="","",Setup!B55)</f>
        <v/>
      </c>
      <c r="C38" s="26"/>
      <c r="D38" s="10" t="str">
        <f t="shared" si="15"/>
        <v/>
      </c>
      <c r="E38" s="27"/>
      <c r="F38" s="11" t="str">
        <f t="shared" si="16"/>
        <v/>
      </c>
      <c r="G38" s="28"/>
      <c r="H38" s="12" t="str">
        <f t="shared" si="17"/>
        <v/>
      </c>
      <c r="I38" s="29"/>
      <c r="J38" s="13" t="str">
        <f t="shared" si="18"/>
        <v/>
      </c>
      <c r="K38" s="30"/>
      <c r="L38" s="3" t="str">
        <f t="shared" si="19"/>
        <v/>
      </c>
      <c r="M38" s="31"/>
      <c r="N38" s="14" t="str">
        <f t="shared" si="20"/>
        <v/>
      </c>
      <c r="O38" s="32"/>
      <c r="P38" s="15" t="str">
        <f t="shared" si="21"/>
        <v/>
      </c>
      <c r="Q38" s="33"/>
      <c r="R38" s="16" t="str">
        <f t="shared" si="22"/>
        <v/>
      </c>
      <c r="S38" s="34"/>
      <c r="T38" s="17" t="str">
        <f t="shared" si="23"/>
        <v/>
      </c>
      <c r="U38" s="35"/>
      <c r="V38" s="18" t="str">
        <f t="shared" si="24"/>
        <v/>
      </c>
      <c r="W38" s="36"/>
      <c r="X38" s="19" t="str">
        <f t="shared" si="25"/>
        <v/>
      </c>
      <c r="Y38" s="37"/>
      <c r="Z38" s="20" t="str">
        <f t="shared" si="26"/>
        <v/>
      </c>
      <c r="AA38" s="38"/>
      <c r="AB38" s="21" t="str">
        <f t="shared" si="27"/>
        <v/>
      </c>
      <c r="AC38" s="39"/>
      <c r="AD38" s="22" t="str">
        <f t="shared" si="28"/>
        <v/>
      </c>
      <c r="AE38" s="40"/>
      <c r="AF38" s="23" t="str">
        <f t="shared" si="29"/>
        <v/>
      </c>
    </row>
    <row r="39" spans="1:32" x14ac:dyDescent="0.3">
      <c r="A39" s="24" t="str">
        <f>IF(Setup!A56="","",Setup!A56)</f>
        <v/>
      </c>
      <c r="B39" s="25" t="str">
        <f>IF(Setup!B56="","",Setup!B56)</f>
        <v/>
      </c>
      <c r="C39" s="26"/>
      <c r="D39" s="10" t="str">
        <f t="shared" si="15"/>
        <v/>
      </c>
      <c r="E39" s="27"/>
      <c r="F39" s="11" t="str">
        <f t="shared" si="16"/>
        <v/>
      </c>
      <c r="G39" s="28"/>
      <c r="H39" s="12" t="str">
        <f t="shared" si="17"/>
        <v/>
      </c>
      <c r="I39" s="29"/>
      <c r="J39" s="13" t="str">
        <f t="shared" si="18"/>
        <v/>
      </c>
      <c r="K39" s="30"/>
      <c r="L39" s="3" t="str">
        <f t="shared" si="19"/>
        <v/>
      </c>
      <c r="M39" s="31"/>
      <c r="N39" s="14" t="str">
        <f t="shared" si="20"/>
        <v/>
      </c>
      <c r="O39" s="32"/>
      <c r="P39" s="15" t="str">
        <f t="shared" si="21"/>
        <v/>
      </c>
      <c r="Q39" s="33"/>
      <c r="R39" s="16" t="str">
        <f t="shared" si="22"/>
        <v/>
      </c>
      <c r="S39" s="34"/>
      <c r="T39" s="17" t="str">
        <f t="shared" si="23"/>
        <v/>
      </c>
      <c r="U39" s="35"/>
      <c r="V39" s="18" t="str">
        <f t="shared" si="24"/>
        <v/>
      </c>
      <c r="W39" s="36"/>
      <c r="X39" s="19" t="str">
        <f t="shared" si="25"/>
        <v/>
      </c>
      <c r="Y39" s="37"/>
      <c r="Z39" s="20" t="str">
        <f t="shared" si="26"/>
        <v/>
      </c>
      <c r="AA39" s="38"/>
      <c r="AB39" s="21" t="str">
        <f t="shared" si="27"/>
        <v/>
      </c>
      <c r="AC39" s="39"/>
      <c r="AD39" s="22" t="str">
        <f t="shared" si="28"/>
        <v/>
      </c>
      <c r="AE39" s="40"/>
      <c r="AF39" s="23" t="str">
        <f t="shared" si="29"/>
        <v/>
      </c>
    </row>
    <row r="40" spans="1:32" x14ac:dyDescent="0.3">
      <c r="A40" s="24" t="str">
        <f>IF(Setup!A57="","",Setup!A57)</f>
        <v/>
      </c>
      <c r="B40" s="25" t="str">
        <f>IF(Setup!B57="","",Setup!B57)</f>
        <v/>
      </c>
      <c r="C40" s="26"/>
      <c r="D40" s="10" t="str">
        <f t="shared" si="15"/>
        <v/>
      </c>
      <c r="E40" s="27"/>
      <c r="F40" s="11" t="str">
        <f t="shared" si="16"/>
        <v/>
      </c>
      <c r="G40" s="28"/>
      <c r="H40" s="12" t="str">
        <f t="shared" si="17"/>
        <v/>
      </c>
      <c r="I40" s="29"/>
      <c r="J40" s="13" t="str">
        <f t="shared" si="18"/>
        <v/>
      </c>
      <c r="K40" s="30"/>
      <c r="L40" s="3" t="str">
        <f t="shared" si="19"/>
        <v/>
      </c>
      <c r="M40" s="31"/>
      <c r="N40" s="14" t="str">
        <f t="shared" si="20"/>
        <v/>
      </c>
      <c r="O40" s="32"/>
      <c r="P40" s="15" t="str">
        <f t="shared" si="21"/>
        <v/>
      </c>
      <c r="Q40" s="33"/>
      <c r="R40" s="16" t="str">
        <f t="shared" si="22"/>
        <v/>
      </c>
      <c r="S40" s="34"/>
      <c r="T40" s="17" t="str">
        <f t="shared" si="23"/>
        <v/>
      </c>
      <c r="U40" s="35"/>
      <c r="V40" s="18" t="str">
        <f t="shared" si="24"/>
        <v/>
      </c>
      <c r="W40" s="36"/>
      <c r="X40" s="19" t="str">
        <f t="shared" si="25"/>
        <v/>
      </c>
      <c r="Y40" s="37"/>
      <c r="Z40" s="20" t="str">
        <f t="shared" si="26"/>
        <v/>
      </c>
      <c r="AA40" s="38"/>
      <c r="AB40" s="21" t="str">
        <f t="shared" si="27"/>
        <v/>
      </c>
      <c r="AC40" s="39"/>
      <c r="AD40" s="22" t="str">
        <f t="shared" si="28"/>
        <v/>
      </c>
      <c r="AE40" s="40"/>
      <c r="AF40" s="23" t="str">
        <f t="shared" si="29"/>
        <v/>
      </c>
    </row>
    <row r="41" spans="1:32" x14ac:dyDescent="0.3">
      <c r="A41" s="24" t="str">
        <f>IF(Setup!A58="","",Setup!A58)</f>
        <v/>
      </c>
      <c r="B41" s="25" t="str">
        <f>IF(Setup!B58="","",Setup!B58)</f>
        <v/>
      </c>
      <c r="C41" s="26"/>
      <c r="D41" s="10" t="str">
        <f t="shared" si="15"/>
        <v/>
      </c>
      <c r="E41" s="27"/>
      <c r="F41" s="11" t="str">
        <f t="shared" si="16"/>
        <v/>
      </c>
      <c r="G41" s="28"/>
      <c r="H41" s="12" t="str">
        <f t="shared" si="17"/>
        <v/>
      </c>
      <c r="I41" s="29"/>
      <c r="J41" s="13" t="str">
        <f t="shared" si="18"/>
        <v/>
      </c>
      <c r="K41" s="30"/>
      <c r="L41" s="3" t="str">
        <f t="shared" si="19"/>
        <v/>
      </c>
      <c r="M41" s="31"/>
      <c r="N41" s="14" t="str">
        <f t="shared" si="20"/>
        <v/>
      </c>
      <c r="O41" s="32"/>
      <c r="P41" s="15" t="str">
        <f t="shared" si="21"/>
        <v/>
      </c>
      <c r="Q41" s="33"/>
      <c r="R41" s="16" t="str">
        <f t="shared" si="22"/>
        <v/>
      </c>
      <c r="S41" s="34"/>
      <c r="T41" s="17" t="str">
        <f t="shared" si="23"/>
        <v/>
      </c>
      <c r="U41" s="35"/>
      <c r="V41" s="18" t="str">
        <f t="shared" si="24"/>
        <v/>
      </c>
      <c r="W41" s="36"/>
      <c r="X41" s="19" t="str">
        <f t="shared" si="25"/>
        <v/>
      </c>
      <c r="Y41" s="37"/>
      <c r="Z41" s="20" t="str">
        <f t="shared" si="26"/>
        <v/>
      </c>
      <c r="AA41" s="38"/>
      <c r="AB41" s="21" t="str">
        <f t="shared" si="27"/>
        <v/>
      </c>
      <c r="AC41" s="39"/>
      <c r="AD41" s="22" t="str">
        <f t="shared" si="28"/>
        <v/>
      </c>
      <c r="AE41" s="40"/>
      <c r="AF41" s="23" t="str">
        <f t="shared" si="29"/>
        <v/>
      </c>
    </row>
    <row r="42" spans="1:32" x14ac:dyDescent="0.3">
      <c r="A42" s="24" t="str">
        <f>IF(Setup!A59="","",Setup!A59)</f>
        <v/>
      </c>
      <c r="B42" s="25" t="str">
        <f>IF(Setup!B59="","",Setup!B59)</f>
        <v/>
      </c>
      <c r="C42" s="26"/>
      <c r="D42" s="10" t="str">
        <f t="shared" si="15"/>
        <v/>
      </c>
      <c r="E42" s="27"/>
      <c r="F42" s="11" t="str">
        <f t="shared" si="16"/>
        <v/>
      </c>
      <c r="G42" s="28"/>
      <c r="H42" s="12" t="str">
        <f t="shared" si="17"/>
        <v/>
      </c>
      <c r="I42" s="29"/>
      <c r="J42" s="13" t="str">
        <f t="shared" si="18"/>
        <v/>
      </c>
      <c r="K42" s="30"/>
      <c r="L42" s="3" t="str">
        <f t="shared" si="19"/>
        <v/>
      </c>
      <c r="M42" s="31"/>
      <c r="N42" s="14" t="str">
        <f t="shared" si="20"/>
        <v/>
      </c>
      <c r="O42" s="32"/>
      <c r="P42" s="15" t="str">
        <f t="shared" si="21"/>
        <v/>
      </c>
      <c r="Q42" s="33"/>
      <c r="R42" s="16" t="str">
        <f t="shared" si="22"/>
        <v/>
      </c>
      <c r="S42" s="34"/>
      <c r="T42" s="17" t="str">
        <f t="shared" si="23"/>
        <v/>
      </c>
      <c r="U42" s="35"/>
      <c r="V42" s="18" t="str">
        <f t="shared" si="24"/>
        <v/>
      </c>
      <c r="W42" s="36"/>
      <c r="X42" s="19" t="str">
        <f t="shared" si="25"/>
        <v/>
      </c>
      <c r="Y42" s="37"/>
      <c r="Z42" s="20" t="str">
        <f t="shared" si="26"/>
        <v/>
      </c>
      <c r="AA42" s="38"/>
      <c r="AB42" s="21" t="str">
        <f t="shared" si="27"/>
        <v/>
      </c>
      <c r="AC42" s="39"/>
      <c r="AD42" s="22" t="str">
        <f t="shared" si="28"/>
        <v/>
      </c>
      <c r="AE42" s="40"/>
      <c r="AF42" s="23" t="str">
        <f t="shared" si="29"/>
        <v/>
      </c>
    </row>
    <row r="43" spans="1:32" x14ac:dyDescent="0.3">
      <c r="A43" s="24" t="str">
        <f>IF(Setup!A60="","",Setup!A60)</f>
        <v/>
      </c>
      <c r="B43" s="25" t="str">
        <f>IF(Setup!B60="","",Setup!B60)</f>
        <v/>
      </c>
      <c r="C43" s="26"/>
      <c r="D43" s="10" t="str">
        <f t="shared" si="15"/>
        <v/>
      </c>
      <c r="E43" s="27"/>
      <c r="F43" s="11" t="str">
        <f t="shared" si="16"/>
        <v/>
      </c>
      <c r="G43" s="28"/>
      <c r="H43" s="12" t="str">
        <f t="shared" si="17"/>
        <v/>
      </c>
      <c r="I43" s="29"/>
      <c r="J43" s="13" t="str">
        <f t="shared" si="18"/>
        <v/>
      </c>
      <c r="K43" s="30"/>
      <c r="L43" s="3" t="str">
        <f t="shared" si="19"/>
        <v/>
      </c>
      <c r="M43" s="31"/>
      <c r="N43" s="14" t="str">
        <f t="shared" si="20"/>
        <v/>
      </c>
      <c r="O43" s="32"/>
      <c r="P43" s="15" t="str">
        <f t="shared" si="21"/>
        <v/>
      </c>
      <c r="Q43" s="33"/>
      <c r="R43" s="16" t="str">
        <f t="shared" si="22"/>
        <v/>
      </c>
      <c r="S43" s="34"/>
      <c r="T43" s="17" t="str">
        <f t="shared" si="23"/>
        <v/>
      </c>
      <c r="U43" s="35"/>
      <c r="V43" s="18" t="str">
        <f t="shared" si="24"/>
        <v/>
      </c>
      <c r="W43" s="36"/>
      <c r="X43" s="19" t="str">
        <f t="shared" si="25"/>
        <v/>
      </c>
      <c r="Y43" s="37"/>
      <c r="Z43" s="20" t="str">
        <f t="shared" si="26"/>
        <v/>
      </c>
      <c r="AA43" s="38"/>
      <c r="AB43" s="21" t="str">
        <f t="shared" si="27"/>
        <v/>
      </c>
      <c r="AC43" s="39"/>
      <c r="AD43" s="22" t="str">
        <f t="shared" si="28"/>
        <v/>
      </c>
      <c r="AE43" s="40"/>
      <c r="AF43" s="23" t="str">
        <f t="shared" si="29"/>
        <v/>
      </c>
    </row>
    <row r="44" spans="1:32" x14ac:dyDescent="0.3">
      <c r="A44" s="24" t="str">
        <f>IF(Setup!A61="","",Setup!A61)</f>
        <v/>
      </c>
      <c r="B44" s="25" t="str">
        <f>IF(Setup!B61="","",Setup!B61)</f>
        <v/>
      </c>
      <c r="C44" s="26"/>
      <c r="D44" s="10" t="str">
        <f t="shared" si="15"/>
        <v/>
      </c>
      <c r="E44" s="27"/>
      <c r="F44" s="11" t="str">
        <f t="shared" si="16"/>
        <v/>
      </c>
      <c r="G44" s="28"/>
      <c r="H44" s="12" t="str">
        <f t="shared" si="17"/>
        <v/>
      </c>
      <c r="I44" s="29"/>
      <c r="J44" s="13" t="str">
        <f t="shared" si="18"/>
        <v/>
      </c>
      <c r="K44" s="30"/>
      <c r="L44" s="3" t="str">
        <f t="shared" si="19"/>
        <v/>
      </c>
      <c r="M44" s="31"/>
      <c r="N44" s="14" t="str">
        <f t="shared" si="20"/>
        <v/>
      </c>
      <c r="O44" s="32"/>
      <c r="P44" s="15" t="str">
        <f t="shared" si="21"/>
        <v/>
      </c>
      <c r="Q44" s="33"/>
      <c r="R44" s="16" t="str">
        <f t="shared" si="22"/>
        <v/>
      </c>
      <c r="S44" s="34"/>
      <c r="T44" s="17" t="str">
        <f t="shared" si="23"/>
        <v/>
      </c>
      <c r="U44" s="35"/>
      <c r="V44" s="18" t="str">
        <f t="shared" si="24"/>
        <v/>
      </c>
      <c r="W44" s="36"/>
      <c r="X44" s="19" t="str">
        <f t="shared" si="25"/>
        <v/>
      </c>
      <c r="Y44" s="37"/>
      <c r="Z44" s="20" t="str">
        <f t="shared" si="26"/>
        <v/>
      </c>
      <c r="AA44" s="38"/>
      <c r="AB44" s="21" t="str">
        <f t="shared" si="27"/>
        <v/>
      </c>
      <c r="AC44" s="39"/>
      <c r="AD44" s="22" t="str">
        <f t="shared" si="28"/>
        <v/>
      </c>
      <c r="AE44" s="40"/>
      <c r="AF44" s="23" t="str">
        <f t="shared" si="29"/>
        <v/>
      </c>
    </row>
    <row r="45" spans="1:32" x14ac:dyDescent="0.3">
      <c r="A45" s="24" t="str">
        <f>IF(Setup!A62="","",Setup!A62)</f>
        <v/>
      </c>
      <c r="B45" s="25" t="str">
        <f>IF(Setup!B62="","",Setup!B62)</f>
        <v/>
      </c>
      <c r="C45" s="26"/>
      <c r="D45" s="10" t="str">
        <f t="shared" si="15"/>
        <v/>
      </c>
      <c r="E45" s="27"/>
      <c r="F45" s="11" t="str">
        <f t="shared" si="16"/>
        <v/>
      </c>
      <c r="G45" s="28"/>
      <c r="H45" s="12" t="str">
        <f t="shared" si="17"/>
        <v/>
      </c>
      <c r="I45" s="29"/>
      <c r="J45" s="13" t="str">
        <f t="shared" si="18"/>
        <v/>
      </c>
      <c r="K45" s="30"/>
      <c r="L45" s="3" t="str">
        <f t="shared" si="19"/>
        <v/>
      </c>
      <c r="M45" s="31"/>
      <c r="N45" s="14" t="str">
        <f t="shared" si="20"/>
        <v/>
      </c>
      <c r="O45" s="32"/>
      <c r="P45" s="15" t="str">
        <f t="shared" si="21"/>
        <v/>
      </c>
      <c r="Q45" s="33"/>
      <c r="R45" s="16" t="str">
        <f t="shared" si="22"/>
        <v/>
      </c>
      <c r="S45" s="34"/>
      <c r="T45" s="17" t="str">
        <f t="shared" si="23"/>
        <v/>
      </c>
      <c r="U45" s="35"/>
      <c r="V45" s="18" t="str">
        <f t="shared" si="24"/>
        <v/>
      </c>
      <c r="W45" s="36"/>
      <c r="X45" s="19" t="str">
        <f t="shared" si="25"/>
        <v/>
      </c>
      <c r="Y45" s="37"/>
      <c r="Z45" s="20" t="str">
        <f t="shared" si="26"/>
        <v/>
      </c>
      <c r="AA45" s="38"/>
      <c r="AB45" s="21" t="str">
        <f t="shared" si="27"/>
        <v/>
      </c>
      <c r="AC45" s="39"/>
      <c r="AD45" s="22" t="str">
        <f t="shared" si="28"/>
        <v/>
      </c>
      <c r="AE45" s="40"/>
      <c r="AF45" s="23" t="str">
        <f t="shared" si="29"/>
        <v/>
      </c>
    </row>
    <row r="46" spans="1:32" x14ac:dyDescent="0.3">
      <c r="A46" s="24" t="str">
        <f>IF(Setup!A63="","",Setup!A63)</f>
        <v/>
      </c>
      <c r="B46" s="25" t="str">
        <f>IF(Setup!B63="","",Setup!B63)</f>
        <v/>
      </c>
      <c r="C46" s="26"/>
      <c r="D46" s="10" t="str">
        <f t="shared" si="15"/>
        <v/>
      </c>
      <c r="E46" s="27"/>
      <c r="F46" s="11" t="str">
        <f t="shared" si="16"/>
        <v/>
      </c>
      <c r="G46" s="28"/>
      <c r="H46" s="12" t="str">
        <f t="shared" si="17"/>
        <v/>
      </c>
      <c r="I46" s="29"/>
      <c r="J46" s="13" t="str">
        <f t="shared" si="18"/>
        <v/>
      </c>
      <c r="K46" s="30"/>
      <c r="L46" s="3" t="str">
        <f t="shared" si="19"/>
        <v/>
      </c>
      <c r="M46" s="31"/>
      <c r="N46" s="14" t="str">
        <f t="shared" si="20"/>
        <v/>
      </c>
      <c r="O46" s="32"/>
      <c r="P46" s="15" t="str">
        <f t="shared" si="21"/>
        <v/>
      </c>
      <c r="Q46" s="33"/>
      <c r="R46" s="16" t="str">
        <f t="shared" si="22"/>
        <v/>
      </c>
      <c r="S46" s="34"/>
      <c r="T46" s="17" t="str">
        <f t="shared" si="23"/>
        <v/>
      </c>
      <c r="U46" s="35"/>
      <c r="V46" s="18" t="str">
        <f t="shared" si="24"/>
        <v/>
      </c>
      <c r="W46" s="36"/>
      <c r="X46" s="19" t="str">
        <f t="shared" si="25"/>
        <v/>
      </c>
      <c r="Y46" s="37"/>
      <c r="Z46" s="20" t="str">
        <f t="shared" si="26"/>
        <v/>
      </c>
      <c r="AA46" s="38"/>
      <c r="AB46" s="21" t="str">
        <f t="shared" si="27"/>
        <v/>
      </c>
      <c r="AC46" s="39"/>
      <c r="AD46" s="22" t="str">
        <f t="shared" si="28"/>
        <v/>
      </c>
      <c r="AE46" s="40"/>
      <c r="AF46" s="23" t="str">
        <f t="shared" si="29"/>
        <v/>
      </c>
    </row>
    <row r="47" spans="1:32" x14ac:dyDescent="0.3">
      <c r="A47" s="24" t="str">
        <f>IF(Setup!A64="","",Setup!A64)</f>
        <v/>
      </c>
      <c r="B47" s="25" t="str">
        <f>IF(Setup!B64="","",Setup!B64)</f>
        <v/>
      </c>
      <c r="C47" s="26"/>
      <c r="D47" s="10" t="str">
        <f t="shared" si="15"/>
        <v/>
      </c>
      <c r="E47" s="27"/>
      <c r="F47" s="11" t="str">
        <f t="shared" si="16"/>
        <v/>
      </c>
      <c r="G47" s="28"/>
      <c r="H47" s="12" t="str">
        <f t="shared" si="17"/>
        <v/>
      </c>
      <c r="I47" s="29"/>
      <c r="J47" s="13" t="str">
        <f t="shared" si="18"/>
        <v/>
      </c>
      <c r="K47" s="30"/>
      <c r="L47" s="3" t="str">
        <f t="shared" si="19"/>
        <v/>
      </c>
      <c r="M47" s="31"/>
      <c r="N47" s="14" t="str">
        <f t="shared" si="20"/>
        <v/>
      </c>
      <c r="O47" s="32"/>
      <c r="P47" s="15" t="str">
        <f t="shared" si="21"/>
        <v/>
      </c>
      <c r="Q47" s="33"/>
      <c r="R47" s="16" t="str">
        <f t="shared" si="22"/>
        <v/>
      </c>
      <c r="S47" s="34"/>
      <c r="T47" s="17" t="str">
        <f t="shared" si="23"/>
        <v/>
      </c>
      <c r="U47" s="35"/>
      <c r="V47" s="18" t="str">
        <f t="shared" si="24"/>
        <v/>
      </c>
      <c r="W47" s="36"/>
      <c r="X47" s="19" t="str">
        <f t="shared" si="25"/>
        <v/>
      </c>
      <c r="Y47" s="37"/>
      <c r="Z47" s="20" t="str">
        <f t="shared" si="26"/>
        <v/>
      </c>
      <c r="AA47" s="38"/>
      <c r="AB47" s="21" t="str">
        <f t="shared" si="27"/>
        <v/>
      </c>
      <c r="AC47" s="39"/>
      <c r="AD47" s="22" t="str">
        <f t="shared" si="28"/>
        <v/>
      </c>
      <c r="AE47" s="40"/>
      <c r="AF47" s="23" t="str">
        <f t="shared" si="29"/>
        <v/>
      </c>
    </row>
    <row r="48" spans="1:32" x14ac:dyDescent="0.3">
      <c r="A48" s="24" t="str">
        <f>IF(Setup!A65="","",Setup!A65)</f>
        <v/>
      </c>
      <c r="B48" s="25" t="str">
        <f>IF(Setup!B65="","",Setup!B65)</f>
        <v/>
      </c>
      <c r="C48" s="26"/>
      <c r="D48" s="10" t="str">
        <f t="shared" si="15"/>
        <v/>
      </c>
      <c r="E48" s="27"/>
      <c r="F48" s="11" t="str">
        <f t="shared" si="16"/>
        <v/>
      </c>
      <c r="G48" s="28"/>
      <c r="H48" s="12" t="str">
        <f t="shared" si="17"/>
        <v/>
      </c>
      <c r="I48" s="29"/>
      <c r="J48" s="13" t="str">
        <f t="shared" si="18"/>
        <v/>
      </c>
      <c r="K48" s="30"/>
      <c r="L48" s="3" t="str">
        <f t="shared" si="19"/>
        <v/>
      </c>
      <c r="M48" s="31"/>
      <c r="N48" s="14" t="str">
        <f t="shared" si="20"/>
        <v/>
      </c>
      <c r="O48" s="32"/>
      <c r="P48" s="15" t="str">
        <f t="shared" si="21"/>
        <v/>
      </c>
      <c r="Q48" s="33"/>
      <c r="R48" s="16" t="str">
        <f t="shared" si="22"/>
        <v/>
      </c>
      <c r="S48" s="34"/>
      <c r="T48" s="17" t="str">
        <f t="shared" si="23"/>
        <v/>
      </c>
      <c r="U48" s="35"/>
      <c r="V48" s="18" t="str">
        <f t="shared" si="24"/>
        <v/>
      </c>
      <c r="W48" s="36"/>
      <c r="X48" s="19" t="str">
        <f t="shared" si="25"/>
        <v/>
      </c>
      <c r="Y48" s="37"/>
      <c r="Z48" s="20" t="str">
        <f t="shared" si="26"/>
        <v/>
      </c>
      <c r="AA48" s="38"/>
      <c r="AB48" s="21" t="str">
        <f t="shared" si="27"/>
        <v/>
      </c>
      <c r="AC48" s="39"/>
      <c r="AD48" s="22" t="str">
        <f t="shared" si="28"/>
        <v/>
      </c>
      <c r="AE48" s="40"/>
      <c r="AF48" s="23" t="str">
        <f t="shared" si="29"/>
        <v/>
      </c>
    </row>
    <row r="49" spans="1:32" x14ac:dyDescent="0.3">
      <c r="A49" s="24" t="str">
        <f>IF(Setup!A66="","",Setup!A66)</f>
        <v/>
      </c>
      <c r="B49" s="25" t="str">
        <f>IF(Setup!B66="","",Setup!B66)</f>
        <v/>
      </c>
      <c r="C49" s="26"/>
      <c r="D49" s="10" t="str">
        <f t="shared" si="15"/>
        <v/>
      </c>
      <c r="E49" s="27"/>
      <c r="F49" s="11" t="str">
        <f t="shared" si="16"/>
        <v/>
      </c>
      <c r="G49" s="28"/>
      <c r="H49" s="12" t="str">
        <f t="shared" si="17"/>
        <v/>
      </c>
      <c r="I49" s="29"/>
      <c r="J49" s="13" t="str">
        <f t="shared" si="18"/>
        <v/>
      </c>
      <c r="K49" s="30"/>
      <c r="L49" s="3" t="str">
        <f t="shared" si="19"/>
        <v/>
      </c>
      <c r="M49" s="31"/>
      <c r="N49" s="14" t="str">
        <f t="shared" si="20"/>
        <v/>
      </c>
      <c r="O49" s="32"/>
      <c r="P49" s="15" t="str">
        <f t="shared" si="21"/>
        <v/>
      </c>
      <c r="Q49" s="33"/>
      <c r="R49" s="16" t="str">
        <f t="shared" si="22"/>
        <v/>
      </c>
      <c r="S49" s="34"/>
      <c r="T49" s="17" t="str">
        <f t="shared" si="23"/>
        <v/>
      </c>
      <c r="U49" s="35"/>
      <c r="V49" s="18" t="str">
        <f t="shared" si="24"/>
        <v/>
      </c>
      <c r="W49" s="36"/>
      <c r="X49" s="19" t="str">
        <f t="shared" si="25"/>
        <v/>
      </c>
      <c r="Y49" s="37"/>
      <c r="Z49" s="20" t="str">
        <f t="shared" si="26"/>
        <v/>
      </c>
      <c r="AA49" s="38"/>
      <c r="AB49" s="21" t="str">
        <f t="shared" si="27"/>
        <v/>
      </c>
      <c r="AC49" s="39"/>
      <c r="AD49" s="22" t="str">
        <f t="shared" si="28"/>
        <v/>
      </c>
      <c r="AE49" s="40"/>
      <c r="AF49" s="23" t="str">
        <f t="shared" si="29"/>
        <v/>
      </c>
    </row>
    <row r="50" spans="1:32" x14ac:dyDescent="0.3">
      <c r="A50" s="24" t="str">
        <f>IF(Setup!A67="","",Setup!A67)</f>
        <v/>
      </c>
      <c r="B50" s="25" t="str">
        <f>IF(Setup!B67="","",Setup!B67)</f>
        <v/>
      </c>
      <c r="C50" s="26"/>
      <c r="D50" s="10" t="str">
        <f t="shared" si="15"/>
        <v/>
      </c>
      <c r="E50" s="27"/>
      <c r="F50" s="11" t="str">
        <f t="shared" si="16"/>
        <v/>
      </c>
      <c r="G50" s="28"/>
      <c r="H50" s="12" t="str">
        <f t="shared" si="17"/>
        <v/>
      </c>
      <c r="I50" s="29"/>
      <c r="J50" s="13" t="str">
        <f t="shared" si="18"/>
        <v/>
      </c>
      <c r="K50" s="30"/>
      <c r="L50" s="3" t="str">
        <f t="shared" si="19"/>
        <v/>
      </c>
      <c r="M50" s="31"/>
      <c r="N50" s="14" t="str">
        <f t="shared" si="20"/>
        <v/>
      </c>
      <c r="O50" s="32"/>
      <c r="P50" s="15" t="str">
        <f t="shared" si="21"/>
        <v/>
      </c>
      <c r="Q50" s="33"/>
      <c r="R50" s="16" t="str">
        <f t="shared" si="22"/>
        <v/>
      </c>
      <c r="S50" s="34"/>
      <c r="T50" s="17" t="str">
        <f t="shared" si="23"/>
        <v/>
      </c>
      <c r="U50" s="35"/>
      <c r="V50" s="18" t="str">
        <f t="shared" si="24"/>
        <v/>
      </c>
      <c r="W50" s="36"/>
      <c r="X50" s="19" t="str">
        <f t="shared" si="25"/>
        <v/>
      </c>
      <c r="Y50" s="37"/>
      <c r="Z50" s="20" t="str">
        <f t="shared" si="26"/>
        <v/>
      </c>
      <c r="AA50" s="38"/>
      <c r="AB50" s="21" t="str">
        <f t="shared" si="27"/>
        <v/>
      </c>
      <c r="AC50" s="39"/>
      <c r="AD50" s="22" t="str">
        <f t="shared" si="28"/>
        <v/>
      </c>
      <c r="AE50" s="40"/>
      <c r="AF50" s="23" t="str">
        <f t="shared" si="29"/>
        <v/>
      </c>
    </row>
    <row r="51" spans="1:32" x14ac:dyDescent="0.3">
      <c r="A51" s="24" t="str">
        <f>IF(Setup!A68="","",Setup!A68)</f>
        <v/>
      </c>
      <c r="B51" s="25" t="str">
        <f>IF(Setup!B68="","",Setup!B68)</f>
        <v/>
      </c>
      <c r="C51" s="26"/>
      <c r="D51" s="10" t="str">
        <f t="shared" si="15"/>
        <v/>
      </c>
      <c r="E51" s="27"/>
      <c r="F51" s="11" t="str">
        <f t="shared" si="16"/>
        <v/>
      </c>
      <c r="G51" s="28"/>
      <c r="H51" s="12" t="str">
        <f t="shared" si="17"/>
        <v/>
      </c>
      <c r="I51" s="29"/>
      <c r="J51" s="13" t="str">
        <f t="shared" si="18"/>
        <v/>
      </c>
      <c r="K51" s="30"/>
      <c r="L51" s="3" t="str">
        <f t="shared" si="19"/>
        <v/>
      </c>
      <c r="M51" s="31"/>
      <c r="N51" s="14" t="str">
        <f t="shared" si="20"/>
        <v/>
      </c>
      <c r="O51" s="32"/>
      <c r="P51" s="15" t="str">
        <f t="shared" si="21"/>
        <v/>
      </c>
      <c r="Q51" s="33"/>
      <c r="R51" s="16" t="str">
        <f t="shared" si="22"/>
        <v/>
      </c>
      <c r="S51" s="34"/>
      <c r="T51" s="17" t="str">
        <f t="shared" si="23"/>
        <v/>
      </c>
      <c r="U51" s="35"/>
      <c r="V51" s="18" t="str">
        <f t="shared" si="24"/>
        <v/>
      </c>
      <c r="W51" s="36"/>
      <c r="X51" s="19" t="str">
        <f t="shared" si="25"/>
        <v/>
      </c>
      <c r="Y51" s="37"/>
      <c r="Z51" s="20" t="str">
        <f t="shared" si="26"/>
        <v/>
      </c>
      <c r="AA51" s="38"/>
      <c r="AB51" s="21" t="str">
        <f t="shared" si="27"/>
        <v/>
      </c>
      <c r="AC51" s="39"/>
      <c r="AD51" s="22" t="str">
        <f t="shared" si="28"/>
        <v/>
      </c>
      <c r="AE51" s="40"/>
      <c r="AF51" s="23" t="str">
        <f t="shared" si="29"/>
        <v/>
      </c>
    </row>
    <row r="52" spans="1:32" x14ac:dyDescent="0.3">
      <c r="A52" s="24" t="str">
        <f>IF(Setup!A69="","",Setup!A69)</f>
        <v/>
      </c>
      <c r="B52" s="25" t="str">
        <f>IF(Setup!B69="","",Setup!B69)</f>
        <v/>
      </c>
      <c r="C52" s="26"/>
      <c r="D52" s="10" t="str">
        <f t="shared" si="15"/>
        <v/>
      </c>
      <c r="E52" s="27"/>
      <c r="F52" s="11" t="str">
        <f t="shared" si="16"/>
        <v/>
      </c>
      <c r="G52" s="28"/>
      <c r="H52" s="12" t="str">
        <f t="shared" si="17"/>
        <v/>
      </c>
      <c r="I52" s="29"/>
      <c r="J52" s="13" t="str">
        <f t="shared" si="18"/>
        <v/>
      </c>
      <c r="K52" s="30"/>
      <c r="L52" s="3" t="str">
        <f t="shared" si="19"/>
        <v/>
      </c>
      <c r="M52" s="31"/>
      <c r="N52" s="14" t="str">
        <f t="shared" si="20"/>
        <v/>
      </c>
      <c r="O52" s="32"/>
      <c r="P52" s="15" t="str">
        <f t="shared" si="21"/>
        <v/>
      </c>
      <c r="Q52" s="33"/>
      <c r="R52" s="16" t="str">
        <f t="shared" si="22"/>
        <v/>
      </c>
      <c r="S52" s="34"/>
      <c r="T52" s="17" t="str">
        <f t="shared" si="23"/>
        <v/>
      </c>
      <c r="U52" s="35"/>
      <c r="V52" s="18" t="str">
        <f t="shared" si="24"/>
        <v/>
      </c>
      <c r="W52" s="36"/>
      <c r="X52" s="19" t="str">
        <f t="shared" si="25"/>
        <v/>
      </c>
      <c r="Y52" s="37"/>
      <c r="Z52" s="20" t="str">
        <f t="shared" si="26"/>
        <v/>
      </c>
      <c r="AA52" s="38"/>
      <c r="AB52" s="21" t="str">
        <f t="shared" si="27"/>
        <v/>
      </c>
      <c r="AC52" s="39"/>
      <c r="AD52" s="22" t="str">
        <f t="shared" si="28"/>
        <v/>
      </c>
      <c r="AE52" s="40"/>
      <c r="AF52" s="23" t="str">
        <f t="shared" si="29"/>
        <v/>
      </c>
    </row>
    <row r="53" spans="1:32" x14ac:dyDescent="0.3">
      <c r="A53" s="41" t="s">
        <v>34</v>
      </c>
      <c r="B53" s="42"/>
      <c r="C53" s="43"/>
      <c r="D53" s="10">
        <f>SUM(D33:D52)</f>
        <v>0</v>
      </c>
      <c r="E53" s="44"/>
      <c r="F53" s="11">
        <f>SUM(F33:F52)</f>
        <v>0</v>
      </c>
      <c r="G53" s="45"/>
      <c r="H53" s="12">
        <f>SUM(H33:H52)</f>
        <v>0</v>
      </c>
      <c r="I53" s="46"/>
      <c r="J53" s="13">
        <f>SUM(J33:J52)</f>
        <v>0</v>
      </c>
      <c r="K53" s="47"/>
      <c r="L53" s="3">
        <f>SUM(L33:L52)</f>
        <v>0</v>
      </c>
      <c r="M53" s="48"/>
      <c r="N53" s="14">
        <f>SUM(N33:N52)</f>
        <v>0</v>
      </c>
      <c r="O53" s="49"/>
      <c r="P53" s="15">
        <f>SUM(P33:P52)</f>
        <v>0</v>
      </c>
      <c r="Q53" s="50"/>
      <c r="R53" s="16">
        <f>SUM(R33:R52)</f>
        <v>0</v>
      </c>
      <c r="S53" s="51"/>
      <c r="T53" s="17">
        <f>SUM(T33:T52)</f>
        <v>0</v>
      </c>
      <c r="U53" s="52"/>
      <c r="V53" s="18">
        <f>SUM(V33:V52)</f>
        <v>0</v>
      </c>
      <c r="W53" s="53"/>
      <c r="X53" s="19">
        <f>SUM(X33:X52)</f>
        <v>0</v>
      </c>
      <c r="Y53" s="54"/>
      <c r="Z53" s="20">
        <f>SUM(Z33:Z52)</f>
        <v>0</v>
      </c>
      <c r="AA53" s="55"/>
      <c r="AB53" s="21">
        <f>SUM(AB33:AB52)</f>
        <v>0</v>
      </c>
      <c r="AC53" s="56"/>
      <c r="AD53" s="22">
        <f>SUM(AD33:AD52)</f>
        <v>0</v>
      </c>
      <c r="AE53" s="57"/>
      <c r="AF53" s="23">
        <f>SUM(AF33:AF52)</f>
        <v>0</v>
      </c>
    </row>
    <row r="54" spans="1:32" x14ac:dyDescent="0.3">
      <c r="A54" s="41" t="s">
        <v>35</v>
      </c>
    </row>
    <row r="55" spans="1:32" x14ac:dyDescent="0.3">
      <c r="A55" s="41" t="str">
        <f>IF(SUM(B33:B52)=0,"",SUM(B33:B52)*3*0.8)</f>
        <v/>
      </c>
    </row>
    <row r="57" spans="1:32" x14ac:dyDescent="0.3">
      <c r="A57" s="73" t="s">
        <v>37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</row>
    <row r="58" spans="1:32" ht="42" customHeight="1" x14ac:dyDescent="0.3">
      <c r="A58" s="8" t="s">
        <v>22</v>
      </c>
      <c r="B58" s="9" t="s">
        <v>23</v>
      </c>
      <c r="C58" s="10" t="str">
        <f>IF(Setup!B7="","Candidate 1",Setup!B7)</f>
        <v>Candidate 1</v>
      </c>
      <c r="D58" s="10" t="s">
        <v>33</v>
      </c>
      <c r="E58" s="11" t="str">
        <f>IF(Setup!B8="","Candidate 2",Setup!B8)</f>
        <v>Candidate 2</v>
      </c>
      <c r="F58" s="11" t="s">
        <v>33</v>
      </c>
      <c r="G58" s="12" t="str">
        <f>IF(Setup!B9="","Candidate 3",Setup!B9)</f>
        <v>Candidate 3</v>
      </c>
      <c r="H58" s="12" t="s">
        <v>33</v>
      </c>
      <c r="I58" s="13" t="str">
        <f>IF(Setup!B10="","Candidate 4",Setup!B10)</f>
        <v>Candidate 4</v>
      </c>
      <c r="J58" s="13" t="s">
        <v>33</v>
      </c>
      <c r="K58" s="3" t="str">
        <f>IF(Setup!B11="","Candidate 5",Setup!B11)</f>
        <v>Candidate 5</v>
      </c>
      <c r="L58" s="3" t="s">
        <v>33</v>
      </c>
      <c r="M58" s="14" t="str">
        <f>IF(Setup!B12="","Candidate 6",Setup!B12)</f>
        <v>Candidate 6</v>
      </c>
      <c r="N58" s="14" t="s">
        <v>33</v>
      </c>
      <c r="O58" s="15" t="str">
        <f>IF(Setup!B13="","Candidate 7",Setup!B13)</f>
        <v>Candidate 7</v>
      </c>
      <c r="P58" s="15" t="s">
        <v>33</v>
      </c>
      <c r="Q58" s="16" t="str">
        <f>IF(Setup!B14="","Candidate 8",Setup!B14)</f>
        <v>Candidate 8</v>
      </c>
      <c r="R58" s="16" t="s">
        <v>33</v>
      </c>
      <c r="S58" s="17" t="str">
        <f>IF(Setup!B15="","Candidate 9",Setup!B15)</f>
        <v>Candidate 9</v>
      </c>
      <c r="T58" s="17" t="s">
        <v>33</v>
      </c>
      <c r="U58" s="18" t="str">
        <f>IF(Setup!B16="","Candidate 10",Setup!B16)</f>
        <v>Candidate 10</v>
      </c>
      <c r="V58" s="18" t="s">
        <v>33</v>
      </c>
      <c r="W58" s="19" t="str">
        <f>IF(Setup!B17="","Candidate 11",Setup!B17)</f>
        <v>Candidate 11</v>
      </c>
      <c r="X58" s="19" t="s">
        <v>33</v>
      </c>
      <c r="Y58" s="20" t="str">
        <f>IF(Setup!B18="","Candidate 12",Setup!B18)</f>
        <v>Candidate 12</v>
      </c>
      <c r="Z58" s="20" t="s">
        <v>33</v>
      </c>
      <c r="AA58" s="21" t="str">
        <f>IF(Setup!B19="","Candidate 13",Setup!B19)</f>
        <v>Candidate 13</v>
      </c>
      <c r="AB58" s="21" t="s">
        <v>33</v>
      </c>
      <c r="AC58" s="22" t="str">
        <f>IF(Setup!B20="","Candidate 14",Setup!B20)</f>
        <v>Candidate 14</v>
      </c>
      <c r="AD58" s="22" t="s">
        <v>33</v>
      </c>
      <c r="AE58" s="23" t="str">
        <f>IF(Setup!B21="","Candidate 15",Setup!B21)</f>
        <v>Candidate 15</v>
      </c>
      <c r="AF58" s="23" t="s">
        <v>33</v>
      </c>
    </row>
    <row r="59" spans="1:32" x14ac:dyDescent="0.3">
      <c r="A59" s="24" t="str">
        <f>IF(Setup!A74="","",Setup!A74)</f>
        <v/>
      </c>
      <c r="B59" s="25" t="str">
        <f>IF(Setup!B74="","",Setup!B74)</f>
        <v/>
      </c>
      <c r="C59" s="26"/>
      <c r="D59" s="10" t="str">
        <f t="shared" ref="D59:D78" si="30">IF(OR($B59="",$B59=0,C59=""),"",$B59*C59)</f>
        <v/>
      </c>
      <c r="E59" s="27"/>
      <c r="F59" s="11" t="str">
        <f t="shared" ref="F59:F78" si="31">IF(OR($B59="",$B59=0,E59=""),"",$B59*E59)</f>
        <v/>
      </c>
      <c r="G59" s="28"/>
      <c r="H59" s="12" t="str">
        <f t="shared" ref="H59:H78" si="32">IF(OR($B59="",$B59=0,G59=""),"",$B59*G59)</f>
        <v/>
      </c>
      <c r="I59" s="29"/>
      <c r="J59" s="13" t="str">
        <f t="shared" ref="J59:J78" si="33">IF(OR($B59="",$B59=0,I59=""),"",$B59*I59)</f>
        <v/>
      </c>
      <c r="K59" s="30"/>
      <c r="L59" s="3" t="str">
        <f t="shared" ref="L59:L78" si="34">IF(OR($B59="",$B59=0,K59=""),"",$B59*K59)</f>
        <v/>
      </c>
      <c r="M59" s="31"/>
      <c r="N59" s="14" t="str">
        <f t="shared" ref="N59:N78" si="35">IF(OR($B59="",$B59=0,M59=""),"",$B59*M59)</f>
        <v/>
      </c>
      <c r="O59" s="32"/>
      <c r="P59" s="15" t="str">
        <f t="shared" ref="P59:P78" si="36">IF(OR($B59="",$B59=0,O59=""),"",$B59*O59)</f>
        <v/>
      </c>
      <c r="Q59" s="33"/>
      <c r="R59" s="16" t="str">
        <f t="shared" ref="R59:R78" si="37">IF(OR($B59="",$B59=0,Q59=""),"",$B59*Q59)</f>
        <v/>
      </c>
      <c r="S59" s="34"/>
      <c r="T59" s="17" t="str">
        <f t="shared" ref="T59:T78" si="38">IF(OR($B59="",$B59=0,S59=""),"",$B59*S59)</f>
        <v/>
      </c>
      <c r="U59" s="35"/>
      <c r="V59" s="18" t="str">
        <f t="shared" ref="V59:V78" si="39">IF(OR($B59="",$B59=0,U59=""),"",$B59*U59)</f>
        <v/>
      </c>
      <c r="W59" s="36"/>
      <c r="X59" s="19" t="str">
        <f t="shared" ref="X59:X78" si="40">IF(OR($B59="",$B59=0,W59=""),"",$B59*W59)</f>
        <v/>
      </c>
      <c r="Y59" s="37"/>
      <c r="Z59" s="20" t="str">
        <f t="shared" ref="Z59:Z78" si="41">IF(OR($B59="",$B59=0,Y59=""),"",$B59*Y59)</f>
        <v/>
      </c>
      <c r="AA59" s="38"/>
      <c r="AB59" s="21" t="str">
        <f t="shared" ref="AB59:AB78" si="42">IF(OR($B59="",$B59=0,AA59=""),"",$B59*AA59)</f>
        <v/>
      </c>
      <c r="AC59" s="39"/>
      <c r="AD59" s="22" t="str">
        <f t="shared" ref="AD59:AD78" si="43">IF(OR($B59="",$B59=0,AC59=""),"",$B59*AC59)</f>
        <v/>
      </c>
      <c r="AE59" s="40"/>
      <c r="AF59" s="23" t="str">
        <f t="shared" ref="AF59:AF78" si="44">IF(OR($B59="",$B59=0,AE59=""),"",$B59*AE59)</f>
        <v/>
      </c>
    </row>
    <row r="60" spans="1:32" x14ac:dyDescent="0.3">
      <c r="A60" s="24" t="str">
        <f>IF(Setup!A75="","",Setup!A75)</f>
        <v/>
      </c>
      <c r="B60" s="25" t="str">
        <f>IF(Setup!B75="","",Setup!B75)</f>
        <v/>
      </c>
      <c r="C60" s="26"/>
      <c r="D60" s="10" t="str">
        <f t="shared" si="30"/>
        <v/>
      </c>
      <c r="E60" s="27"/>
      <c r="F60" s="11" t="str">
        <f t="shared" si="31"/>
        <v/>
      </c>
      <c r="G60" s="28"/>
      <c r="H60" s="12" t="str">
        <f t="shared" si="32"/>
        <v/>
      </c>
      <c r="I60" s="29"/>
      <c r="J60" s="13" t="str">
        <f t="shared" si="33"/>
        <v/>
      </c>
      <c r="K60" s="30"/>
      <c r="L60" s="3" t="str">
        <f t="shared" si="34"/>
        <v/>
      </c>
      <c r="M60" s="31"/>
      <c r="N60" s="14" t="str">
        <f t="shared" si="35"/>
        <v/>
      </c>
      <c r="O60" s="32"/>
      <c r="P60" s="15" t="str">
        <f t="shared" si="36"/>
        <v/>
      </c>
      <c r="Q60" s="33"/>
      <c r="R60" s="16" t="str">
        <f t="shared" si="37"/>
        <v/>
      </c>
      <c r="S60" s="34"/>
      <c r="T60" s="17" t="str">
        <f t="shared" si="38"/>
        <v/>
      </c>
      <c r="U60" s="35"/>
      <c r="V60" s="18" t="str">
        <f t="shared" si="39"/>
        <v/>
      </c>
      <c r="W60" s="36"/>
      <c r="X60" s="19" t="str">
        <f t="shared" si="40"/>
        <v/>
      </c>
      <c r="Y60" s="37"/>
      <c r="Z60" s="20" t="str">
        <f t="shared" si="41"/>
        <v/>
      </c>
      <c r="AA60" s="38"/>
      <c r="AB60" s="21" t="str">
        <f t="shared" si="42"/>
        <v/>
      </c>
      <c r="AC60" s="39"/>
      <c r="AD60" s="22" t="str">
        <f t="shared" si="43"/>
        <v/>
      </c>
      <c r="AE60" s="40"/>
      <c r="AF60" s="23" t="str">
        <f t="shared" si="44"/>
        <v/>
      </c>
    </row>
    <row r="61" spans="1:32" x14ac:dyDescent="0.3">
      <c r="A61" s="24" t="str">
        <f>IF(Setup!A76="","",Setup!A76)</f>
        <v/>
      </c>
      <c r="B61" s="25" t="str">
        <f>IF(Setup!B76="","",Setup!B76)</f>
        <v/>
      </c>
      <c r="C61" s="26"/>
      <c r="D61" s="10" t="str">
        <f t="shared" si="30"/>
        <v/>
      </c>
      <c r="E61" s="27"/>
      <c r="F61" s="11" t="str">
        <f t="shared" si="31"/>
        <v/>
      </c>
      <c r="G61" s="28"/>
      <c r="H61" s="12" t="str">
        <f t="shared" si="32"/>
        <v/>
      </c>
      <c r="I61" s="29"/>
      <c r="J61" s="13" t="str">
        <f t="shared" si="33"/>
        <v/>
      </c>
      <c r="K61" s="30"/>
      <c r="L61" s="3" t="str">
        <f t="shared" si="34"/>
        <v/>
      </c>
      <c r="M61" s="31"/>
      <c r="N61" s="14" t="str">
        <f t="shared" si="35"/>
        <v/>
      </c>
      <c r="O61" s="32"/>
      <c r="P61" s="15" t="str">
        <f t="shared" si="36"/>
        <v/>
      </c>
      <c r="Q61" s="33"/>
      <c r="R61" s="16" t="str">
        <f t="shared" si="37"/>
        <v/>
      </c>
      <c r="S61" s="34"/>
      <c r="T61" s="17" t="str">
        <f t="shared" si="38"/>
        <v/>
      </c>
      <c r="U61" s="35"/>
      <c r="V61" s="18" t="str">
        <f t="shared" si="39"/>
        <v/>
      </c>
      <c r="W61" s="36"/>
      <c r="X61" s="19" t="str">
        <f t="shared" si="40"/>
        <v/>
      </c>
      <c r="Y61" s="37"/>
      <c r="Z61" s="20" t="str">
        <f t="shared" si="41"/>
        <v/>
      </c>
      <c r="AA61" s="38"/>
      <c r="AB61" s="21" t="str">
        <f t="shared" si="42"/>
        <v/>
      </c>
      <c r="AC61" s="39"/>
      <c r="AD61" s="22" t="str">
        <f t="shared" si="43"/>
        <v/>
      </c>
      <c r="AE61" s="40"/>
      <c r="AF61" s="23" t="str">
        <f t="shared" si="44"/>
        <v/>
      </c>
    </row>
    <row r="62" spans="1:32" x14ac:dyDescent="0.3">
      <c r="A62" s="24" t="str">
        <f>IF(Setup!A77="","",Setup!A77)</f>
        <v/>
      </c>
      <c r="B62" s="25" t="str">
        <f>IF(Setup!B77="","",Setup!B77)</f>
        <v/>
      </c>
      <c r="C62" s="26"/>
      <c r="D62" s="10" t="str">
        <f t="shared" si="30"/>
        <v/>
      </c>
      <c r="E62" s="27"/>
      <c r="F62" s="11" t="str">
        <f t="shared" si="31"/>
        <v/>
      </c>
      <c r="G62" s="28"/>
      <c r="H62" s="12" t="str">
        <f t="shared" si="32"/>
        <v/>
      </c>
      <c r="I62" s="29"/>
      <c r="J62" s="13" t="str">
        <f t="shared" si="33"/>
        <v/>
      </c>
      <c r="K62" s="30"/>
      <c r="L62" s="3" t="str">
        <f t="shared" si="34"/>
        <v/>
      </c>
      <c r="M62" s="31"/>
      <c r="N62" s="14" t="str">
        <f t="shared" si="35"/>
        <v/>
      </c>
      <c r="O62" s="32"/>
      <c r="P62" s="15" t="str">
        <f t="shared" si="36"/>
        <v/>
      </c>
      <c r="Q62" s="33"/>
      <c r="R62" s="16" t="str">
        <f t="shared" si="37"/>
        <v/>
      </c>
      <c r="S62" s="34"/>
      <c r="T62" s="17" t="str">
        <f t="shared" si="38"/>
        <v/>
      </c>
      <c r="U62" s="35"/>
      <c r="V62" s="18" t="str">
        <f t="shared" si="39"/>
        <v/>
      </c>
      <c r="W62" s="36"/>
      <c r="X62" s="19" t="str">
        <f t="shared" si="40"/>
        <v/>
      </c>
      <c r="Y62" s="37"/>
      <c r="Z62" s="20" t="str">
        <f t="shared" si="41"/>
        <v/>
      </c>
      <c r="AA62" s="38"/>
      <c r="AB62" s="21" t="str">
        <f t="shared" si="42"/>
        <v/>
      </c>
      <c r="AC62" s="39"/>
      <c r="AD62" s="22" t="str">
        <f t="shared" si="43"/>
        <v/>
      </c>
      <c r="AE62" s="40"/>
      <c r="AF62" s="23" t="str">
        <f t="shared" si="44"/>
        <v/>
      </c>
    </row>
    <row r="63" spans="1:32" x14ac:dyDescent="0.3">
      <c r="A63" s="24" t="str">
        <f>IF(Setup!A78="","",Setup!A78)</f>
        <v/>
      </c>
      <c r="B63" s="25" t="str">
        <f>IF(Setup!B78="","",Setup!B78)</f>
        <v/>
      </c>
      <c r="C63" s="26"/>
      <c r="D63" s="10" t="str">
        <f t="shared" si="30"/>
        <v/>
      </c>
      <c r="E63" s="27"/>
      <c r="F63" s="11" t="str">
        <f t="shared" si="31"/>
        <v/>
      </c>
      <c r="G63" s="28"/>
      <c r="H63" s="12" t="str">
        <f t="shared" si="32"/>
        <v/>
      </c>
      <c r="I63" s="29"/>
      <c r="J63" s="13" t="str">
        <f t="shared" si="33"/>
        <v/>
      </c>
      <c r="K63" s="30"/>
      <c r="L63" s="3" t="str">
        <f t="shared" si="34"/>
        <v/>
      </c>
      <c r="M63" s="31"/>
      <c r="N63" s="14" t="str">
        <f t="shared" si="35"/>
        <v/>
      </c>
      <c r="O63" s="32"/>
      <c r="P63" s="15" t="str">
        <f t="shared" si="36"/>
        <v/>
      </c>
      <c r="Q63" s="33"/>
      <c r="R63" s="16" t="str">
        <f t="shared" si="37"/>
        <v/>
      </c>
      <c r="S63" s="34"/>
      <c r="T63" s="17" t="str">
        <f t="shared" si="38"/>
        <v/>
      </c>
      <c r="U63" s="35"/>
      <c r="V63" s="18" t="str">
        <f t="shared" si="39"/>
        <v/>
      </c>
      <c r="W63" s="36"/>
      <c r="X63" s="19" t="str">
        <f t="shared" si="40"/>
        <v/>
      </c>
      <c r="Y63" s="37"/>
      <c r="Z63" s="20" t="str">
        <f t="shared" si="41"/>
        <v/>
      </c>
      <c r="AA63" s="38"/>
      <c r="AB63" s="21" t="str">
        <f t="shared" si="42"/>
        <v/>
      </c>
      <c r="AC63" s="39"/>
      <c r="AD63" s="22" t="str">
        <f t="shared" si="43"/>
        <v/>
      </c>
      <c r="AE63" s="40"/>
      <c r="AF63" s="23" t="str">
        <f t="shared" si="44"/>
        <v/>
      </c>
    </row>
    <row r="64" spans="1:32" x14ac:dyDescent="0.3">
      <c r="A64" s="24" t="str">
        <f>IF(Setup!A79="","",Setup!A79)</f>
        <v/>
      </c>
      <c r="B64" s="25" t="str">
        <f>IF(Setup!B79="","",Setup!B79)</f>
        <v/>
      </c>
      <c r="C64" s="26"/>
      <c r="D64" s="10" t="str">
        <f t="shared" si="30"/>
        <v/>
      </c>
      <c r="E64" s="27"/>
      <c r="F64" s="11" t="str">
        <f t="shared" si="31"/>
        <v/>
      </c>
      <c r="G64" s="28"/>
      <c r="H64" s="12" t="str">
        <f t="shared" si="32"/>
        <v/>
      </c>
      <c r="I64" s="29"/>
      <c r="J64" s="13" t="str">
        <f t="shared" si="33"/>
        <v/>
      </c>
      <c r="K64" s="30"/>
      <c r="L64" s="3" t="str">
        <f t="shared" si="34"/>
        <v/>
      </c>
      <c r="M64" s="31"/>
      <c r="N64" s="14" t="str">
        <f t="shared" si="35"/>
        <v/>
      </c>
      <c r="O64" s="32"/>
      <c r="P64" s="15" t="str">
        <f t="shared" si="36"/>
        <v/>
      </c>
      <c r="Q64" s="33"/>
      <c r="R64" s="16" t="str">
        <f t="shared" si="37"/>
        <v/>
      </c>
      <c r="S64" s="34"/>
      <c r="T64" s="17" t="str">
        <f t="shared" si="38"/>
        <v/>
      </c>
      <c r="U64" s="35"/>
      <c r="V64" s="18" t="str">
        <f t="shared" si="39"/>
        <v/>
      </c>
      <c r="W64" s="36"/>
      <c r="X64" s="19" t="str">
        <f t="shared" si="40"/>
        <v/>
      </c>
      <c r="Y64" s="37"/>
      <c r="Z64" s="20" t="str">
        <f t="shared" si="41"/>
        <v/>
      </c>
      <c r="AA64" s="38"/>
      <c r="AB64" s="21" t="str">
        <f t="shared" si="42"/>
        <v/>
      </c>
      <c r="AC64" s="39"/>
      <c r="AD64" s="22" t="str">
        <f t="shared" si="43"/>
        <v/>
      </c>
      <c r="AE64" s="40"/>
      <c r="AF64" s="23" t="str">
        <f t="shared" si="44"/>
        <v/>
      </c>
    </row>
    <row r="65" spans="1:32" x14ac:dyDescent="0.3">
      <c r="A65" s="24" t="str">
        <f>IF(Setup!A80="","",Setup!A80)</f>
        <v/>
      </c>
      <c r="B65" s="25" t="str">
        <f>IF(Setup!B80="","",Setup!B80)</f>
        <v/>
      </c>
      <c r="C65" s="26"/>
      <c r="D65" s="10" t="str">
        <f t="shared" si="30"/>
        <v/>
      </c>
      <c r="E65" s="27"/>
      <c r="F65" s="11" t="str">
        <f t="shared" si="31"/>
        <v/>
      </c>
      <c r="G65" s="28"/>
      <c r="H65" s="12" t="str">
        <f t="shared" si="32"/>
        <v/>
      </c>
      <c r="I65" s="29"/>
      <c r="J65" s="13" t="str">
        <f t="shared" si="33"/>
        <v/>
      </c>
      <c r="K65" s="30"/>
      <c r="L65" s="3" t="str">
        <f t="shared" si="34"/>
        <v/>
      </c>
      <c r="M65" s="31"/>
      <c r="N65" s="14" t="str">
        <f t="shared" si="35"/>
        <v/>
      </c>
      <c r="O65" s="32"/>
      <c r="P65" s="15" t="str">
        <f t="shared" si="36"/>
        <v/>
      </c>
      <c r="Q65" s="33"/>
      <c r="R65" s="16" t="str">
        <f t="shared" si="37"/>
        <v/>
      </c>
      <c r="S65" s="34"/>
      <c r="T65" s="17" t="str">
        <f t="shared" si="38"/>
        <v/>
      </c>
      <c r="U65" s="35"/>
      <c r="V65" s="18" t="str">
        <f t="shared" si="39"/>
        <v/>
      </c>
      <c r="W65" s="36"/>
      <c r="X65" s="19" t="str">
        <f t="shared" si="40"/>
        <v/>
      </c>
      <c r="Y65" s="37"/>
      <c r="Z65" s="20" t="str">
        <f t="shared" si="41"/>
        <v/>
      </c>
      <c r="AA65" s="38"/>
      <c r="AB65" s="21" t="str">
        <f t="shared" si="42"/>
        <v/>
      </c>
      <c r="AC65" s="39"/>
      <c r="AD65" s="22" t="str">
        <f t="shared" si="43"/>
        <v/>
      </c>
      <c r="AE65" s="40"/>
      <c r="AF65" s="23" t="str">
        <f t="shared" si="44"/>
        <v/>
      </c>
    </row>
    <row r="66" spans="1:32" x14ac:dyDescent="0.3">
      <c r="A66" s="24" t="str">
        <f>IF(Setup!A81="","",Setup!A81)</f>
        <v/>
      </c>
      <c r="B66" s="25" t="str">
        <f>IF(Setup!B81="","",Setup!B81)</f>
        <v/>
      </c>
      <c r="C66" s="26"/>
      <c r="D66" s="10" t="str">
        <f t="shared" si="30"/>
        <v/>
      </c>
      <c r="E66" s="27"/>
      <c r="F66" s="11" t="str">
        <f t="shared" si="31"/>
        <v/>
      </c>
      <c r="G66" s="28"/>
      <c r="H66" s="12" t="str">
        <f t="shared" si="32"/>
        <v/>
      </c>
      <c r="I66" s="29"/>
      <c r="J66" s="13" t="str">
        <f t="shared" si="33"/>
        <v/>
      </c>
      <c r="K66" s="30"/>
      <c r="L66" s="3" t="str">
        <f t="shared" si="34"/>
        <v/>
      </c>
      <c r="M66" s="31"/>
      <c r="N66" s="14" t="str">
        <f t="shared" si="35"/>
        <v/>
      </c>
      <c r="O66" s="32"/>
      <c r="P66" s="15" t="str">
        <f t="shared" si="36"/>
        <v/>
      </c>
      <c r="Q66" s="33"/>
      <c r="R66" s="16" t="str">
        <f t="shared" si="37"/>
        <v/>
      </c>
      <c r="S66" s="34"/>
      <c r="T66" s="17" t="str">
        <f t="shared" si="38"/>
        <v/>
      </c>
      <c r="U66" s="35"/>
      <c r="V66" s="18" t="str">
        <f t="shared" si="39"/>
        <v/>
      </c>
      <c r="W66" s="36"/>
      <c r="X66" s="19" t="str">
        <f t="shared" si="40"/>
        <v/>
      </c>
      <c r="Y66" s="37"/>
      <c r="Z66" s="20" t="str">
        <f t="shared" si="41"/>
        <v/>
      </c>
      <c r="AA66" s="38"/>
      <c r="AB66" s="21" t="str">
        <f t="shared" si="42"/>
        <v/>
      </c>
      <c r="AC66" s="39"/>
      <c r="AD66" s="22" t="str">
        <f t="shared" si="43"/>
        <v/>
      </c>
      <c r="AE66" s="40"/>
      <c r="AF66" s="23" t="str">
        <f t="shared" si="44"/>
        <v/>
      </c>
    </row>
    <row r="67" spans="1:32" x14ac:dyDescent="0.3">
      <c r="A67" s="24" t="str">
        <f>IF(Setup!A82="","",Setup!A82)</f>
        <v/>
      </c>
      <c r="B67" s="25" t="str">
        <f>IF(Setup!B82="","",Setup!B82)</f>
        <v/>
      </c>
      <c r="C67" s="26"/>
      <c r="D67" s="10" t="str">
        <f t="shared" si="30"/>
        <v/>
      </c>
      <c r="E67" s="27"/>
      <c r="F67" s="11" t="str">
        <f t="shared" si="31"/>
        <v/>
      </c>
      <c r="G67" s="28"/>
      <c r="H67" s="12" t="str">
        <f t="shared" si="32"/>
        <v/>
      </c>
      <c r="I67" s="29"/>
      <c r="J67" s="13" t="str">
        <f t="shared" si="33"/>
        <v/>
      </c>
      <c r="K67" s="30"/>
      <c r="L67" s="3" t="str">
        <f t="shared" si="34"/>
        <v/>
      </c>
      <c r="M67" s="31"/>
      <c r="N67" s="14" t="str">
        <f t="shared" si="35"/>
        <v/>
      </c>
      <c r="O67" s="32"/>
      <c r="P67" s="15" t="str">
        <f t="shared" si="36"/>
        <v/>
      </c>
      <c r="Q67" s="33"/>
      <c r="R67" s="16" t="str">
        <f t="shared" si="37"/>
        <v/>
      </c>
      <c r="S67" s="34"/>
      <c r="T67" s="17" t="str">
        <f t="shared" si="38"/>
        <v/>
      </c>
      <c r="U67" s="35"/>
      <c r="V67" s="18" t="str">
        <f t="shared" si="39"/>
        <v/>
      </c>
      <c r="W67" s="36"/>
      <c r="X67" s="19" t="str">
        <f t="shared" si="40"/>
        <v/>
      </c>
      <c r="Y67" s="37"/>
      <c r="Z67" s="20" t="str">
        <f t="shared" si="41"/>
        <v/>
      </c>
      <c r="AA67" s="38"/>
      <c r="AB67" s="21" t="str">
        <f t="shared" si="42"/>
        <v/>
      </c>
      <c r="AC67" s="39"/>
      <c r="AD67" s="22" t="str">
        <f t="shared" si="43"/>
        <v/>
      </c>
      <c r="AE67" s="40"/>
      <c r="AF67" s="23" t="str">
        <f t="shared" si="44"/>
        <v/>
      </c>
    </row>
    <row r="68" spans="1:32" x14ac:dyDescent="0.3">
      <c r="A68" s="24" t="str">
        <f>IF(Setup!A83="","",Setup!A83)</f>
        <v/>
      </c>
      <c r="B68" s="25" t="str">
        <f>IF(Setup!B83="","",Setup!B83)</f>
        <v/>
      </c>
      <c r="C68" s="26"/>
      <c r="D68" s="10" t="str">
        <f t="shared" si="30"/>
        <v/>
      </c>
      <c r="E68" s="27"/>
      <c r="F68" s="11" t="str">
        <f t="shared" si="31"/>
        <v/>
      </c>
      <c r="G68" s="28"/>
      <c r="H68" s="12" t="str">
        <f t="shared" si="32"/>
        <v/>
      </c>
      <c r="I68" s="29"/>
      <c r="J68" s="13" t="str">
        <f t="shared" si="33"/>
        <v/>
      </c>
      <c r="K68" s="30"/>
      <c r="L68" s="3" t="str">
        <f t="shared" si="34"/>
        <v/>
      </c>
      <c r="M68" s="31"/>
      <c r="N68" s="14" t="str">
        <f t="shared" si="35"/>
        <v/>
      </c>
      <c r="O68" s="32"/>
      <c r="P68" s="15" t="str">
        <f t="shared" si="36"/>
        <v/>
      </c>
      <c r="Q68" s="33"/>
      <c r="R68" s="16" t="str">
        <f t="shared" si="37"/>
        <v/>
      </c>
      <c r="S68" s="34"/>
      <c r="T68" s="17" t="str">
        <f t="shared" si="38"/>
        <v/>
      </c>
      <c r="U68" s="35"/>
      <c r="V68" s="18" t="str">
        <f t="shared" si="39"/>
        <v/>
      </c>
      <c r="W68" s="36"/>
      <c r="X68" s="19" t="str">
        <f t="shared" si="40"/>
        <v/>
      </c>
      <c r="Y68" s="37"/>
      <c r="Z68" s="20" t="str">
        <f t="shared" si="41"/>
        <v/>
      </c>
      <c r="AA68" s="38"/>
      <c r="AB68" s="21" t="str">
        <f t="shared" si="42"/>
        <v/>
      </c>
      <c r="AC68" s="39"/>
      <c r="AD68" s="22" t="str">
        <f t="shared" si="43"/>
        <v/>
      </c>
      <c r="AE68" s="40"/>
      <c r="AF68" s="23" t="str">
        <f t="shared" si="44"/>
        <v/>
      </c>
    </row>
    <row r="69" spans="1:32" x14ac:dyDescent="0.3">
      <c r="A69" s="24" t="str">
        <f>IF(Setup!A84="","",Setup!A84)</f>
        <v/>
      </c>
      <c r="B69" s="25" t="str">
        <f>IF(Setup!B84="","",Setup!B84)</f>
        <v/>
      </c>
      <c r="C69" s="26"/>
      <c r="D69" s="10" t="str">
        <f t="shared" si="30"/>
        <v/>
      </c>
      <c r="E69" s="27"/>
      <c r="F69" s="11" t="str">
        <f t="shared" si="31"/>
        <v/>
      </c>
      <c r="G69" s="28"/>
      <c r="H69" s="12" t="str">
        <f t="shared" si="32"/>
        <v/>
      </c>
      <c r="I69" s="29"/>
      <c r="J69" s="13" t="str">
        <f t="shared" si="33"/>
        <v/>
      </c>
      <c r="K69" s="30"/>
      <c r="L69" s="3" t="str">
        <f t="shared" si="34"/>
        <v/>
      </c>
      <c r="M69" s="31"/>
      <c r="N69" s="14" t="str">
        <f t="shared" si="35"/>
        <v/>
      </c>
      <c r="O69" s="32"/>
      <c r="P69" s="15" t="str">
        <f t="shared" si="36"/>
        <v/>
      </c>
      <c r="Q69" s="33"/>
      <c r="R69" s="16" t="str">
        <f t="shared" si="37"/>
        <v/>
      </c>
      <c r="S69" s="34"/>
      <c r="T69" s="17" t="str">
        <f t="shared" si="38"/>
        <v/>
      </c>
      <c r="U69" s="35"/>
      <c r="V69" s="18" t="str">
        <f t="shared" si="39"/>
        <v/>
      </c>
      <c r="W69" s="36"/>
      <c r="X69" s="19" t="str">
        <f t="shared" si="40"/>
        <v/>
      </c>
      <c r="Y69" s="37"/>
      <c r="Z69" s="20" t="str">
        <f t="shared" si="41"/>
        <v/>
      </c>
      <c r="AA69" s="38"/>
      <c r="AB69" s="21" t="str">
        <f t="shared" si="42"/>
        <v/>
      </c>
      <c r="AC69" s="39"/>
      <c r="AD69" s="22" t="str">
        <f t="shared" si="43"/>
        <v/>
      </c>
      <c r="AE69" s="40"/>
      <c r="AF69" s="23" t="str">
        <f t="shared" si="44"/>
        <v/>
      </c>
    </row>
    <row r="70" spans="1:32" x14ac:dyDescent="0.3">
      <c r="A70" s="24" t="str">
        <f>IF(Setup!A85="","",Setup!A85)</f>
        <v/>
      </c>
      <c r="B70" s="25" t="str">
        <f>IF(Setup!B85="","",Setup!B85)</f>
        <v/>
      </c>
      <c r="C70" s="26"/>
      <c r="D70" s="10" t="str">
        <f t="shared" si="30"/>
        <v/>
      </c>
      <c r="E70" s="27"/>
      <c r="F70" s="11" t="str">
        <f t="shared" si="31"/>
        <v/>
      </c>
      <c r="G70" s="28"/>
      <c r="H70" s="12" t="str">
        <f t="shared" si="32"/>
        <v/>
      </c>
      <c r="I70" s="29"/>
      <c r="J70" s="13" t="str">
        <f t="shared" si="33"/>
        <v/>
      </c>
      <c r="K70" s="30"/>
      <c r="L70" s="3" t="str">
        <f t="shared" si="34"/>
        <v/>
      </c>
      <c r="M70" s="31"/>
      <c r="N70" s="14" t="str">
        <f t="shared" si="35"/>
        <v/>
      </c>
      <c r="O70" s="32"/>
      <c r="P70" s="15" t="str">
        <f t="shared" si="36"/>
        <v/>
      </c>
      <c r="Q70" s="33"/>
      <c r="R70" s="16" t="str">
        <f t="shared" si="37"/>
        <v/>
      </c>
      <c r="S70" s="34"/>
      <c r="T70" s="17" t="str">
        <f t="shared" si="38"/>
        <v/>
      </c>
      <c r="U70" s="35"/>
      <c r="V70" s="18" t="str">
        <f t="shared" si="39"/>
        <v/>
      </c>
      <c r="W70" s="36"/>
      <c r="X70" s="19" t="str">
        <f t="shared" si="40"/>
        <v/>
      </c>
      <c r="Y70" s="37"/>
      <c r="Z70" s="20" t="str">
        <f t="shared" si="41"/>
        <v/>
      </c>
      <c r="AA70" s="38"/>
      <c r="AB70" s="21" t="str">
        <f t="shared" si="42"/>
        <v/>
      </c>
      <c r="AC70" s="39"/>
      <c r="AD70" s="22" t="str">
        <f t="shared" si="43"/>
        <v/>
      </c>
      <c r="AE70" s="40"/>
      <c r="AF70" s="23" t="str">
        <f t="shared" si="44"/>
        <v/>
      </c>
    </row>
    <row r="71" spans="1:32" x14ac:dyDescent="0.3">
      <c r="A71" s="24" t="str">
        <f>IF(Setup!A86="","",Setup!A86)</f>
        <v/>
      </c>
      <c r="B71" s="25" t="str">
        <f>IF(Setup!B86="","",Setup!B86)</f>
        <v/>
      </c>
      <c r="C71" s="26"/>
      <c r="D71" s="10" t="str">
        <f t="shared" si="30"/>
        <v/>
      </c>
      <c r="E71" s="27"/>
      <c r="F71" s="11" t="str">
        <f t="shared" si="31"/>
        <v/>
      </c>
      <c r="G71" s="28"/>
      <c r="H71" s="12" t="str">
        <f t="shared" si="32"/>
        <v/>
      </c>
      <c r="I71" s="29"/>
      <c r="J71" s="13" t="str">
        <f t="shared" si="33"/>
        <v/>
      </c>
      <c r="K71" s="30"/>
      <c r="L71" s="3" t="str">
        <f t="shared" si="34"/>
        <v/>
      </c>
      <c r="M71" s="31"/>
      <c r="N71" s="14" t="str">
        <f t="shared" si="35"/>
        <v/>
      </c>
      <c r="O71" s="32"/>
      <c r="P71" s="15" t="str">
        <f t="shared" si="36"/>
        <v/>
      </c>
      <c r="Q71" s="33"/>
      <c r="R71" s="16" t="str">
        <f t="shared" si="37"/>
        <v/>
      </c>
      <c r="S71" s="34"/>
      <c r="T71" s="17" t="str">
        <f t="shared" si="38"/>
        <v/>
      </c>
      <c r="U71" s="35"/>
      <c r="V71" s="18" t="str">
        <f t="shared" si="39"/>
        <v/>
      </c>
      <c r="W71" s="36"/>
      <c r="X71" s="19" t="str">
        <f t="shared" si="40"/>
        <v/>
      </c>
      <c r="Y71" s="37"/>
      <c r="Z71" s="20" t="str">
        <f t="shared" si="41"/>
        <v/>
      </c>
      <c r="AA71" s="38"/>
      <c r="AB71" s="21" t="str">
        <f t="shared" si="42"/>
        <v/>
      </c>
      <c r="AC71" s="39"/>
      <c r="AD71" s="22" t="str">
        <f t="shared" si="43"/>
        <v/>
      </c>
      <c r="AE71" s="40"/>
      <c r="AF71" s="23" t="str">
        <f t="shared" si="44"/>
        <v/>
      </c>
    </row>
    <row r="72" spans="1:32" x14ac:dyDescent="0.3">
      <c r="A72" s="24" t="str">
        <f>IF(Setup!A87="","",Setup!A87)</f>
        <v/>
      </c>
      <c r="B72" s="25" t="str">
        <f>IF(Setup!B87="","",Setup!B87)</f>
        <v/>
      </c>
      <c r="C72" s="26"/>
      <c r="D72" s="10" t="str">
        <f t="shared" si="30"/>
        <v/>
      </c>
      <c r="E72" s="27"/>
      <c r="F72" s="11" t="str">
        <f t="shared" si="31"/>
        <v/>
      </c>
      <c r="G72" s="28"/>
      <c r="H72" s="12" t="str">
        <f t="shared" si="32"/>
        <v/>
      </c>
      <c r="I72" s="29"/>
      <c r="J72" s="13" t="str">
        <f t="shared" si="33"/>
        <v/>
      </c>
      <c r="K72" s="30"/>
      <c r="L72" s="3" t="str">
        <f t="shared" si="34"/>
        <v/>
      </c>
      <c r="M72" s="31"/>
      <c r="N72" s="14" t="str">
        <f t="shared" si="35"/>
        <v/>
      </c>
      <c r="O72" s="32"/>
      <c r="P72" s="15" t="str">
        <f t="shared" si="36"/>
        <v/>
      </c>
      <c r="Q72" s="33"/>
      <c r="R72" s="16" t="str">
        <f t="shared" si="37"/>
        <v/>
      </c>
      <c r="S72" s="34"/>
      <c r="T72" s="17" t="str">
        <f t="shared" si="38"/>
        <v/>
      </c>
      <c r="U72" s="35"/>
      <c r="V72" s="18" t="str">
        <f t="shared" si="39"/>
        <v/>
      </c>
      <c r="W72" s="36"/>
      <c r="X72" s="19" t="str">
        <f t="shared" si="40"/>
        <v/>
      </c>
      <c r="Y72" s="37"/>
      <c r="Z72" s="20" t="str">
        <f t="shared" si="41"/>
        <v/>
      </c>
      <c r="AA72" s="38"/>
      <c r="AB72" s="21" t="str">
        <f t="shared" si="42"/>
        <v/>
      </c>
      <c r="AC72" s="39"/>
      <c r="AD72" s="22" t="str">
        <f t="shared" si="43"/>
        <v/>
      </c>
      <c r="AE72" s="40"/>
      <c r="AF72" s="23" t="str">
        <f t="shared" si="44"/>
        <v/>
      </c>
    </row>
    <row r="73" spans="1:32" x14ac:dyDescent="0.3">
      <c r="A73" s="24" t="str">
        <f>IF(Setup!A88="","",Setup!A88)</f>
        <v/>
      </c>
      <c r="B73" s="25" t="str">
        <f>IF(Setup!B88="","",Setup!B88)</f>
        <v/>
      </c>
      <c r="C73" s="26"/>
      <c r="D73" s="10" t="str">
        <f t="shared" si="30"/>
        <v/>
      </c>
      <c r="E73" s="27"/>
      <c r="F73" s="11" t="str">
        <f t="shared" si="31"/>
        <v/>
      </c>
      <c r="G73" s="28"/>
      <c r="H73" s="12" t="str">
        <f t="shared" si="32"/>
        <v/>
      </c>
      <c r="I73" s="29"/>
      <c r="J73" s="13" t="str">
        <f t="shared" si="33"/>
        <v/>
      </c>
      <c r="K73" s="30"/>
      <c r="L73" s="3" t="str">
        <f t="shared" si="34"/>
        <v/>
      </c>
      <c r="M73" s="31"/>
      <c r="N73" s="14" t="str">
        <f t="shared" si="35"/>
        <v/>
      </c>
      <c r="O73" s="32"/>
      <c r="P73" s="15" t="str">
        <f t="shared" si="36"/>
        <v/>
      </c>
      <c r="Q73" s="33"/>
      <c r="R73" s="16" t="str">
        <f t="shared" si="37"/>
        <v/>
      </c>
      <c r="S73" s="34"/>
      <c r="T73" s="17" t="str">
        <f t="shared" si="38"/>
        <v/>
      </c>
      <c r="U73" s="35"/>
      <c r="V73" s="18" t="str">
        <f t="shared" si="39"/>
        <v/>
      </c>
      <c r="W73" s="36"/>
      <c r="X73" s="19" t="str">
        <f t="shared" si="40"/>
        <v/>
      </c>
      <c r="Y73" s="37"/>
      <c r="Z73" s="20" t="str">
        <f t="shared" si="41"/>
        <v/>
      </c>
      <c r="AA73" s="38"/>
      <c r="AB73" s="21" t="str">
        <f t="shared" si="42"/>
        <v/>
      </c>
      <c r="AC73" s="39"/>
      <c r="AD73" s="22" t="str">
        <f t="shared" si="43"/>
        <v/>
      </c>
      <c r="AE73" s="40"/>
      <c r="AF73" s="23" t="str">
        <f t="shared" si="44"/>
        <v/>
      </c>
    </row>
    <row r="74" spans="1:32" x14ac:dyDescent="0.3">
      <c r="A74" s="24" t="str">
        <f>IF(Setup!A89="","",Setup!A89)</f>
        <v/>
      </c>
      <c r="B74" s="25" t="str">
        <f>IF(Setup!B89="","",Setup!B89)</f>
        <v/>
      </c>
      <c r="C74" s="26"/>
      <c r="D74" s="10" t="str">
        <f t="shared" si="30"/>
        <v/>
      </c>
      <c r="E74" s="27"/>
      <c r="F74" s="11" t="str">
        <f t="shared" si="31"/>
        <v/>
      </c>
      <c r="G74" s="28"/>
      <c r="H74" s="12" t="str">
        <f t="shared" si="32"/>
        <v/>
      </c>
      <c r="I74" s="29"/>
      <c r="J74" s="13" t="str">
        <f t="shared" si="33"/>
        <v/>
      </c>
      <c r="K74" s="30"/>
      <c r="L74" s="3" t="str">
        <f t="shared" si="34"/>
        <v/>
      </c>
      <c r="M74" s="31"/>
      <c r="N74" s="14" t="str">
        <f t="shared" si="35"/>
        <v/>
      </c>
      <c r="O74" s="32"/>
      <c r="P74" s="15" t="str">
        <f t="shared" si="36"/>
        <v/>
      </c>
      <c r="Q74" s="33"/>
      <c r="R74" s="16" t="str">
        <f t="shared" si="37"/>
        <v/>
      </c>
      <c r="S74" s="34"/>
      <c r="T74" s="17" t="str">
        <f t="shared" si="38"/>
        <v/>
      </c>
      <c r="U74" s="35"/>
      <c r="V74" s="18" t="str">
        <f t="shared" si="39"/>
        <v/>
      </c>
      <c r="W74" s="36"/>
      <c r="X74" s="19" t="str">
        <f t="shared" si="40"/>
        <v/>
      </c>
      <c r="Y74" s="37"/>
      <c r="Z74" s="20" t="str">
        <f t="shared" si="41"/>
        <v/>
      </c>
      <c r="AA74" s="38"/>
      <c r="AB74" s="21" t="str">
        <f t="shared" si="42"/>
        <v/>
      </c>
      <c r="AC74" s="39"/>
      <c r="AD74" s="22" t="str">
        <f t="shared" si="43"/>
        <v/>
      </c>
      <c r="AE74" s="40"/>
      <c r="AF74" s="23" t="str">
        <f t="shared" si="44"/>
        <v/>
      </c>
    </row>
    <row r="75" spans="1:32" x14ac:dyDescent="0.3">
      <c r="A75" s="24" t="str">
        <f>IF(Setup!A90="","",Setup!A90)</f>
        <v/>
      </c>
      <c r="B75" s="25" t="str">
        <f>IF(Setup!B90="","",Setup!B90)</f>
        <v/>
      </c>
      <c r="C75" s="26"/>
      <c r="D75" s="10" t="str">
        <f t="shared" si="30"/>
        <v/>
      </c>
      <c r="E75" s="27"/>
      <c r="F75" s="11" t="str">
        <f t="shared" si="31"/>
        <v/>
      </c>
      <c r="G75" s="28"/>
      <c r="H75" s="12" t="str">
        <f t="shared" si="32"/>
        <v/>
      </c>
      <c r="I75" s="29"/>
      <c r="J75" s="13" t="str">
        <f t="shared" si="33"/>
        <v/>
      </c>
      <c r="K75" s="30"/>
      <c r="L75" s="3" t="str">
        <f t="shared" si="34"/>
        <v/>
      </c>
      <c r="M75" s="31"/>
      <c r="N75" s="14" t="str">
        <f t="shared" si="35"/>
        <v/>
      </c>
      <c r="O75" s="32"/>
      <c r="P75" s="15" t="str">
        <f t="shared" si="36"/>
        <v/>
      </c>
      <c r="Q75" s="33"/>
      <c r="R75" s="16" t="str">
        <f t="shared" si="37"/>
        <v/>
      </c>
      <c r="S75" s="34"/>
      <c r="T75" s="17" t="str">
        <f t="shared" si="38"/>
        <v/>
      </c>
      <c r="U75" s="35"/>
      <c r="V75" s="18" t="str">
        <f t="shared" si="39"/>
        <v/>
      </c>
      <c r="W75" s="36"/>
      <c r="X75" s="19" t="str">
        <f t="shared" si="40"/>
        <v/>
      </c>
      <c r="Y75" s="37"/>
      <c r="Z75" s="20" t="str">
        <f t="shared" si="41"/>
        <v/>
      </c>
      <c r="AA75" s="38"/>
      <c r="AB75" s="21" t="str">
        <f t="shared" si="42"/>
        <v/>
      </c>
      <c r="AC75" s="39"/>
      <c r="AD75" s="22" t="str">
        <f t="shared" si="43"/>
        <v/>
      </c>
      <c r="AE75" s="40"/>
      <c r="AF75" s="23" t="str">
        <f t="shared" si="44"/>
        <v/>
      </c>
    </row>
    <row r="76" spans="1:32" x14ac:dyDescent="0.3">
      <c r="A76" s="24" t="str">
        <f>IF(Setup!A91="","",Setup!A91)</f>
        <v/>
      </c>
      <c r="B76" s="25" t="str">
        <f>IF(Setup!B91="","",Setup!B91)</f>
        <v/>
      </c>
      <c r="C76" s="26"/>
      <c r="D76" s="10" t="str">
        <f t="shared" si="30"/>
        <v/>
      </c>
      <c r="E76" s="27"/>
      <c r="F76" s="11" t="str">
        <f t="shared" si="31"/>
        <v/>
      </c>
      <c r="G76" s="28"/>
      <c r="H76" s="12" t="str">
        <f t="shared" si="32"/>
        <v/>
      </c>
      <c r="I76" s="29"/>
      <c r="J76" s="13" t="str">
        <f t="shared" si="33"/>
        <v/>
      </c>
      <c r="K76" s="30"/>
      <c r="L76" s="3" t="str">
        <f t="shared" si="34"/>
        <v/>
      </c>
      <c r="M76" s="31"/>
      <c r="N76" s="14" t="str">
        <f t="shared" si="35"/>
        <v/>
      </c>
      <c r="O76" s="32"/>
      <c r="P76" s="15" t="str">
        <f t="shared" si="36"/>
        <v/>
      </c>
      <c r="Q76" s="33"/>
      <c r="R76" s="16" t="str">
        <f t="shared" si="37"/>
        <v/>
      </c>
      <c r="S76" s="34"/>
      <c r="T76" s="17" t="str">
        <f t="shared" si="38"/>
        <v/>
      </c>
      <c r="U76" s="35"/>
      <c r="V76" s="18" t="str">
        <f t="shared" si="39"/>
        <v/>
      </c>
      <c r="W76" s="36"/>
      <c r="X76" s="19" t="str">
        <f t="shared" si="40"/>
        <v/>
      </c>
      <c r="Y76" s="37"/>
      <c r="Z76" s="20" t="str">
        <f t="shared" si="41"/>
        <v/>
      </c>
      <c r="AA76" s="38"/>
      <c r="AB76" s="21" t="str">
        <f t="shared" si="42"/>
        <v/>
      </c>
      <c r="AC76" s="39"/>
      <c r="AD76" s="22" t="str">
        <f t="shared" si="43"/>
        <v/>
      </c>
      <c r="AE76" s="40"/>
      <c r="AF76" s="23" t="str">
        <f t="shared" si="44"/>
        <v/>
      </c>
    </row>
    <row r="77" spans="1:32" x14ac:dyDescent="0.3">
      <c r="A77" s="24" t="str">
        <f>IF(Setup!A92="","",Setup!A92)</f>
        <v/>
      </c>
      <c r="B77" s="25" t="str">
        <f>IF(Setup!B92="","",Setup!B92)</f>
        <v/>
      </c>
      <c r="C77" s="26"/>
      <c r="D77" s="10" t="str">
        <f t="shared" si="30"/>
        <v/>
      </c>
      <c r="E77" s="27"/>
      <c r="F77" s="11" t="str">
        <f t="shared" si="31"/>
        <v/>
      </c>
      <c r="G77" s="28"/>
      <c r="H77" s="12" t="str">
        <f t="shared" si="32"/>
        <v/>
      </c>
      <c r="I77" s="29"/>
      <c r="J77" s="13" t="str">
        <f t="shared" si="33"/>
        <v/>
      </c>
      <c r="K77" s="30"/>
      <c r="L77" s="3" t="str">
        <f t="shared" si="34"/>
        <v/>
      </c>
      <c r="M77" s="31"/>
      <c r="N77" s="14" t="str">
        <f t="shared" si="35"/>
        <v/>
      </c>
      <c r="O77" s="32"/>
      <c r="P77" s="15" t="str">
        <f t="shared" si="36"/>
        <v/>
      </c>
      <c r="Q77" s="33"/>
      <c r="R77" s="16" t="str">
        <f t="shared" si="37"/>
        <v/>
      </c>
      <c r="S77" s="34"/>
      <c r="T77" s="17" t="str">
        <f t="shared" si="38"/>
        <v/>
      </c>
      <c r="U77" s="35"/>
      <c r="V77" s="18" t="str">
        <f t="shared" si="39"/>
        <v/>
      </c>
      <c r="W77" s="36"/>
      <c r="X77" s="19" t="str">
        <f t="shared" si="40"/>
        <v/>
      </c>
      <c r="Y77" s="37"/>
      <c r="Z77" s="20" t="str">
        <f t="shared" si="41"/>
        <v/>
      </c>
      <c r="AA77" s="38"/>
      <c r="AB77" s="21" t="str">
        <f t="shared" si="42"/>
        <v/>
      </c>
      <c r="AC77" s="39"/>
      <c r="AD77" s="22" t="str">
        <f t="shared" si="43"/>
        <v/>
      </c>
      <c r="AE77" s="40"/>
      <c r="AF77" s="23" t="str">
        <f t="shared" si="44"/>
        <v/>
      </c>
    </row>
    <row r="78" spans="1:32" x14ac:dyDescent="0.3">
      <c r="A78" s="24" t="str">
        <f>IF(Setup!A93="","",Setup!A93)</f>
        <v/>
      </c>
      <c r="B78" s="25" t="str">
        <f>IF(Setup!B93="","",Setup!B93)</f>
        <v/>
      </c>
      <c r="C78" s="26"/>
      <c r="D78" s="10" t="str">
        <f t="shared" si="30"/>
        <v/>
      </c>
      <c r="E78" s="27"/>
      <c r="F78" s="11" t="str">
        <f t="shared" si="31"/>
        <v/>
      </c>
      <c r="G78" s="28"/>
      <c r="H78" s="12" t="str">
        <f t="shared" si="32"/>
        <v/>
      </c>
      <c r="I78" s="29"/>
      <c r="J78" s="13" t="str">
        <f t="shared" si="33"/>
        <v/>
      </c>
      <c r="K78" s="30"/>
      <c r="L78" s="3" t="str">
        <f t="shared" si="34"/>
        <v/>
      </c>
      <c r="M78" s="31"/>
      <c r="N78" s="14" t="str">
        <f t="shared" si="35"/>
        <v/>
      </c>
      <c r="O78" s="32"/>
      <c r="P78" s="15" t="str">
        <f t="shared" si="36"/>
        <v/>
      </c>
      <c r="Q78" s="33"/>
      <c r="R78" s="16" t="str">
        <f t="shared" si="37"/>
        <v/>
      </c>
      <c r="S78" s="34"/>
      <c r="T78" s="17" t="str">
        <f t="shared" si="38"/>
        <v/>
      </c>
      <c r="U78" s="35"/>
      <c r="V78" s="18" t="str">
        <f t="shared" si="39"/>
        <v/>
      </c>
      <c r="W78" s="36"/>
      <c r="X78" s="19" t="str">
        <f t="shared" si="40"/>
        <v/>
      </c>
      <c r="Y78" s="37"/>
      <c r="Z78" s="20" t="str">
        <f t="shared" si="41"/>
        <v/>
      </c>
      <c r="AA78" s="38"/>
      <c r="AB78" s="21" t="str">
        <f t="shared" si="42"/>
        <v/>
      </c>
      <c r="AC78" s="39"/>
      <c r="AD78" s="22" t="str">
        <f t="shared" si="43"/>
        <v/>
      </c>
      <c r="AE78" s="40"/>
      <c r="AF78" s="23" t="str">
        <f t="shared" si="44"/>
        <v/>
      </c>
    </row>
    <row r="79" spans="1:32" x14ac:dyDescent="0.3">
      <c r="A79" s="41" t="s">
        <v>34</v>
      </c>
      <c r="B79" s="42"/>
      <c r="C79" s="43"/>
      <c r="D79" s="10">
        <f>SUM(D59:D78)</f>
        <v>0</v>
      </c>
      <c r="E79" s="44"/>
      <c r="F79" s="11">
        <f>SUM(F59:F78)</f>
        <v>0</v>
      </c>
      <c r="G79" s="45"/>
      <c r="H79" s="12">
        <f>SUM(H59:H78)</f>
        <v>0</v>
      </c>
      <c r="I79" s="46"/>
      <c r="J79" s="13">
        <f>SUM(J59:J78)</f>
        <v>0</v>
      </c>
      <c r="K79" s="47"/>
      <c r="L79" s="3">
        <f>SUM(L59:L78)</f>
        <v>0</v>
      </c>
      <c r="M79" s="48"/>
      <c r="N79" s="14">
        <f>SUM(N59:N78)</f>
        <v>0</v>
      </c>
      <c r="O79" s="49"/>
      <c r="P79" s="15">
        <f>SUM(P59:P78)</f>
        <v>0</v>
      </c>
      <c r="Q79" s="50"/>
      <c r="R79" s="16">
        <f>SUM(R59:R78)</f>
        <v>0</v>
      </c>
      <c r="S79" s="51"/>
      <c r="T79" s="17">
        <f>SUM(T59:T78)</f>
        <v>0</v>
      </c>
      <c r="U79" s="52"/>
      <c r="V79" s="18">
        <f>SUM(V59:V78)</f>
        <v>0</v>
      </c>
      <c r="W79" s="53"/>
      <c r="X79" s="19">
        <f>SUM(X59:X78)</f>
        <v>0</v>
      </c>
      <c r="Y79" s="54"/>
      <c r="Z79" s="20">
        <f>SUM(Z59:Z78)</f>
        <v>0</v>
      </c>
      <c r="AA79" s="55"/>
      <c r="AB79" s="21">
        <f>SUM(AB59:AB78)</f>
        <v>0</v>
      </c>
      <c r="AC79" s="56"/>
      <c r="AD79" s="22">
        <f>SUM(AD59:AD78)</f>
        <v>0</v>
      </c>
      <c r="AE79" s="57"/>
      <c r="AF79" s="23">
        <f>SUM(AF59:AF78)</f>
        <v>0</v>
      </c>
    </row>
    <row r="80" spans="1:32" x14ac:dyDescent="0.3">
      <c r="A80" s="41" t="s">
        <v>35</v>
      </c>
    </row>
    <row r="81" spans="1:1" x14ac:dyDescent="0.3">
      <c r="A81" s="41" t="str">
        <f>IF(SUM(B59:B78)=0,"",SUM(B59:B78)*3*0.8)</f>
        <v/>
      </c>
    </row>
  </sheetData>
  <sheetProtection sheet="1"/>
  <mergeCells count="5">
    <mergeCell ref="A1:AF1"/>
    <mergeCell ref="A5:AF5"/>
    <mergeCell ref="A31:AF31"/>
    <mergeCell ref="A57:AF57"/>
    <mergeCell ref="A2:AF2"/>
  </mergeCells>
  <conditionalFormatting sqref="C7:C26">
    <cfRule type="cellIs" dxfId="404" priority="1" operator="equal">
      <formula>1</formula>
    </cfRule>
    <cfRule type="cellIs" dxfId="403" priority="2" operator="equal">
      <formula>2</formula>
    </cfRule>
    <cfRule type="cellIs" dxfId="402" priority="3" operator="equal">
      <formula>3</formula>
    </cfRule>
  </conditionalFormatting>
  <conditionalFormatting sqref="C33:C52">
    <cfRule type="cellIs" dxfId="401" priority="46" operator="equal">
      <formula>1</formula>
    </cfRule>
    <cfRule type="cellIs" dxfId="400" priority="47" operator="equal">
      <formula>2</formula>
    </cfRule>
    <cfRule type="cellIs" dxfId="399" priority="48" operator="equal">
      <formula>3</formula>
    </cfRule>
  </conditionalFormatting>
  <conditionalFormatting sqref="C59:C78">
    <cfRule type="cellIs" dxfId="398" priority="91" operator="equal">
      <formula>1</formula>
    </cfRule>
    <cfRule type="cellIs" dxfId="397" priority="92" operator="equal">
      <formula>2</formula>
    </cfRule>
    <cfRule type="cellIs" dxfId="396" priority="93" operator="equal">
      <formula>3</formula>
    </cfRule>
  </conditionalFormatting>
  <conditionalFormatting sqref="E7:E26">
    <cfRule type="cellIs" dxfId="395" priority="4" operator="equal">
      <formula>1</formula>
    </cfRule>
    <cfRule type="cellIs" dxfId="394" priority="5" operator="equal">
      <formula>2</formula>
    </cfRule>
    <cfRule type="cellIs" dxfId="393" priority="6" operator="equal">
      <formula>3</formula>
    </cfRule>
  </conditionalFormatting>
  <conditionalFormatting sqref="E33:E52">
    <cfRule type="cellIs" dxfId="392" priority="49" operator="equal">
      <formula>1</formula>
    </cfRule>
    <cfRule type="cellIs" dxfId="391" priority="50" operator="equal">
      <formula>2</formula>
    </cfRule>
    <cfRule type="cellIs" dxfId="390" priority="51" operator="equal">
      <formula>3</formula>
    </cfRule>
  </conditionalFormatting>
  <conditionalFormatting sqref="E59:E78">
    <cfRule type="cellIs" dxfId="389" priority="94" operator="equal">
      <formula>1</formula>
    </cfRule>
    <cfRule type="cellIs" dxfId="388" priority="95" operator="equal">
      <formula>2</formula>
    </cfRule>
    <cfRule type="cellIs" dxfId="387" priority="96" operator="equal">
      <formula>3</formula>
    </cfRule>
  </conditionalFormatting>
  <conditionalFormatting sqref="G7:G26">
    <cfRule type="cellIs" dxfId="386" priority="7" operator="equal">
      <formula>1</formula>
    </cfRule>
    <cfRule type="cellIs" dxfId="385" priority="8" operator="equal">
      <formula>2</formula>
    </cfRule>
    <cfRule type="cellIs" dxfId="384" priority="9" operator="equal">
      <formula>3</formula>
    </cfRule>
  </conditionalFormatting>
  <conditionalFormatting sqref="G33:G52">
    <cfRule type="cellIs" dxfId="383" priority="54" operator="equal">
      <formula>3</formula>
    </cfRule>
    <cfRule type="cellIs" dxfId="382" priority="53" operator="equal">
      <formula>2</formula>
    </cfRule>
    <cfRule type="cellIs" dxfId="381" priority="52" operator="equal">
      <formula>1</formula>
    </cfRule>
  </conditionalFormatting>
  <conditionalFormatting sqref="G59:G78">
    <cfRule type="cellIs" dxfId="380" priority="97" operator="equal">
      <formula>1</formula>
    </cfRule>
    <cfRule type="cellIs" dxfId="379" priority="98" operator="equal">
      <formula>2</formula>
    </cfRule>
    <cfRule type="cellIs" dxfId="378" priority="99" operator="equal">
      <formula>3</formula>
    </cfRule>
  </conditionalFormatting>
  <conditionalFormatting sqref="I7:I26">
    <cfRule type="cellIs" dxfId="377" priority="12" operator="equal">
      <formula>3</formula>
    </cfRule>
    <cfRule type="cellIs" dxfId="376" priority="11" operator="equal">
      <formula>2</formula>
    </cfRule>
    <cfRule type="cellIs" dxfId="375" priority="10" operator="equal">
      <formula>1</formula>
    </cfRule>
  </conditionalFormatting>
  <conditionalFormatting sqref="I33:I52">
    <cfRule type="cellIs" dxfId="374" priority="55" operator="equal">
      <formula>1</formula>
    </cfRule>
    <cfRule type="cellIs" dxfId="373" priority="56" operator="equal">
      <formula>2</formula>
    </cfRule>
    <cfRule type="cellIs" dxfId="372" priority="57" operator="equal">
      <formula>3</formula>
    </cfRule>
  </conditionalFormatting>
  <conditionalFormatting sqref="I59:I78">
    <cfRule type="cellIs" dxfId="371" priority="102" operator="equal">
      <formula>3</formula>
    </cfRule>
    <cfRule type="cellIs" dxfId="370" priority="101" operator="equal">
      <formula>2</formula>
    </cfRule>
    <cfRule type="cellIs" dxfId="369" priority="100" operator="equal">
      <formula>1</formula>
    </cfRule>
  </conditionalFormatting>
  <conditionalFormatting sqref="K7:K26">
    <cfRule type="cellIs" dxfId="368" priority="15" operator="equal">
      <formula>3</formula>
    </cfRule>
    <cfRule type="cellIs" dxfId="367" priority="14" operator="equal">
      <formula>2</formula>
    </cfRule>
    <cfRule type="cellIs" dxfId="366" priority="13" operator="equal">
      <formula>1</formula>
    </cfRule>
  </conditionalFormatting>
  <conditionalFormatting sqref="K33:K52">
    <cfRule type="cellIs" dxfId="365" priority="58" operator="equal">
      <formula>1</formula>
    </cfRule>
    <cfRule type="cellIs" dxfId="364" priority="59" operator="equal">
      <formula>2</formula>
    </cfRule>
    <cfRule type="cellIs" dxfId="363" priority="60" operator="equal">
      <formula>3</formula>
    </cfRule>
  </conditionalFormatting>
  <conditionalFormatting sqref="K59:K78">
    <cfRule type="cellIs" dxfId="362" priority="103" operator="equal">
      <formula>1</formula>
    </cfRule>
    <cfRule type="cellIs" dxfId="361" priority="104" operator="equal">
      <formula>2</formula>
    </cfRule>
    <cfRule type="cellIs" dxfId="360" priority="105" operator="equal">
      <formula>3</formula>
    </cfRule>
  </conditionalFormatting>
  <conditionalFormatting sqref="M7:M26">
    <cfRule type="cellIs" dxfId="359" priority="18" operator="equal">
      <formula>3</formula>
    </cfRule>
    <cfRule type="cellIs" dxfId="358" priority="17" operator="equal">
      <formula>2</formula>
    </cfRule>
    <cfRule type="cellIs" dxfId="357" priority="16" operator="equal">
      <formula>1</formula>
    </cfRule>
  </conditionalFormatting>
  <conditionalFormatting sqref="M33:M52">
    <cfRule type="cellIs" dxfId="356" priority="61" operator="equal">
      <formula>1</formula>
    </cfRule>
    <cfRule type="cellIs" dxfId="355" priority="62" operator="equal">
      <formula>2</formula>
    </cfRule>
    <cfRule type="cellIs" dxfId="354" priority="63" operator="equal">
      <formula>3</formula>
    </cfRule>
  </conditionalFormatting>
  <conditionalFormatting sqref="M59:M78">
    <cfRule type="cellIs" dxfId="353" priority="106" operator="equal">
      <formula>1</formula>
    </cfRule>
    <cfRule type="cellIs" dxfId="352" priority="107" operator="equal">
      <formula>2</formula>
    </cfRule>
    <cfRule type="cellIs" dxfId="351" priority="108" operator="equal">
      <formula>3</formula>
    </cfRule>
  </conditionalFormatting>
  <conditionalFormatting sqref="O7:O26">
    <cfRule type="cellIs" dxfId="350" priority="21" operator="equal">
      <formula>3</formula>
    </cfRule>
    <cfRule type="cellIs" dxfId="349" priority="20" operator="equal">
      <formula>2</formula>
    </cfRule>
    <cfRule type="cellIs" dxfId="348" priority="19" operator="equal">
      <formula>1</formula>
    </cfRule>
  </conditionalFormatting>
  <conditionalFormatting sqref="O33:O52">
    <cfRule type="cellIs" dxfId="347" priority="64" operator="equal">
      <formula>1</formula>
    </cfRule>
    <cfRule type="cellIs" dxfId="346" priority="65" operator="equal">
      <formula>2</formula>
    </cfRule>
    <cfRule type="cellIs" dxfId="345" priority="66" operator="equal">
      <formula>3</formula>
    </cfRule>
  </conditionalFormatting>
  <conditionalFormatting sqref="O59:O78">
    <cfRule type="cellIs" dxfId="344" priority="110" operator="equal">
      <formula>2</formula>
    </cfRule>
    <cfRule type="cellIs" dxfId="343" priority="109" operator="equal">
      <formula>1</formula>
    </cfRule>
    <cfRule type="cellIs" dxfId="342" priority="111" operator="equal">
      <formula>3</formula>
    </cfRule>
  </conditionalFormatting>
  <conditionalFormatting sqref="Q7:Q26">
    <cfRule type="cellIs" dxfId="341" priority="24" operator="equal">
      <formula>3</formula>
    </cfRule>
    <cfRule type="cellIs" dxfId="340" priority="23" operator="equal">
      <formula>2</formula>
    </cfRule>
    <cfRule type="cellIs" dxfId="339" priority="22" operator="equal">
      <formula>1</formula>
    </cfRule>
  </conditionalFormatting>
  <conditionalFormatting sqref="Q33:Q52">
    <cfRule type="cellIs" dxfId="338" priority="67" operator="equal">
      <formula>1</formula>
    </cfRule>
    <cfRule type="cellIs" dxfId="337" priority="68" operator="equal">
      <formula>2</formula>
    </cfRule>
    <cfRule type="cellIs" dxfId="336" priority="69" operator="equal">
      <formula>3</formula>
    </cfRule>
  </conditionalFormatting>
  <conditionalFormatting sqref="Q59:Q78">
    <cfRule type="cellIs" dxfId="335" priority="112" operator="equal">
      <formula>1</formula>
    </cfRule>
    <cfRule type="cellIs" dxfId="334" priority="114" operator="equal">
      <formula>3</formula>
    </cfRule>
    <cfRule type="cellIs" dxfId="333" priority="113" operator="equal">
      <formula>2</formula>
    </cfRule>
  </conditionalFormatting>
  <conditionalFormatting sqref="S7:S26">
    <cfRule type="cellIs" dxfId="332" priority="25" operator="equal">
      <formula>1</formula>
    </cfRule>
    <cfRule type="cellIs" dxfId="331" priority="26" operator="equal">
      <formula>2</formula>
    </cfRule>
    <cfRule type="cellIs" dxfId="330" priority="27" operator="equal">
      <formula>3</formula>
    </cfRule>
  </conditionalFormatting>
  <conditionalFormatting sqref="S33:S52">
    <cfRule type="cellIs" dxfId="329" priority="70" operator="equal">
      <formula>1</formula>
    </cfRule>
    <cfRule type="cellIs" dxfId="328" priority="71" operator="equal">
      <formula>2</formula>
    </cfRule>
    <cfRule type="cellIs" dxfId="327" priority="72" operator="equal">
      <formula>3</formula>
    </cfRule>
  </conditionalFormatting>
  <conditionalFormatting sqref="S59:S78">
    <cfRule type="cellIs" dxfId="326" priority="117" operator="equal">
      <formula>3</formula>
    </cfRule>
    <cfRule type="cellIs" dxfId="325" priority="116" operator="equal">
      <formula>2</formula>
    </cfRule>
    <cfRule type="cellIs" dxfId="324" priority="115" operator="equal">
      <formula>1</formula>
    </cfRule>
  </conditionalFormatting>
  <conditionalFormatting sqref="U7:U26">
    <cfRule type="cellIs" dxfId="323" priority="28" operator="equal">
      <formula>1</formula>
    </cfRule>
    <cfRule type="cellIs" dxfId="322" priority="29" operator="equal">
      <formula>2</formula>
    </cfRule>
    <cfRule type="cellIs" dxfId="321" priority="30" operator="equal">
      <formula>3</formula>
    </cfRule>
  </conditionalFormatting>
  <conditionalFormatting sqref="U33:U52">
    <cfRule type="cellIs" dxfId="320" priority="73" operator="equal">
      <formula>1</formula>
    </cfRule>
    <cfRule type="cellIs" dxfId="319" priority="74" operator="equal">
      <formula>2</formula>
    </cfRule>
    <cfRule type="cellIs" dxfId="318" priority="75" operator="equal">
      <formula>3</formula>
    </cfRule>
  </conditionalFormatting>
  <conditionalFormatting sqref="U59:U78">
    <cfRule type="cellIs" dxfId="317" priority="120" operator="equal">
      <formula>3</formula>
    </cfRule>
    <cfRule type="cellIs" dxfId="316" priority="119" operator="equal">
      <formula>2</formula>
    </cfRule>
    <cfRule type="cellIs" dxfId="315" priority="118" operator="equal">
      <formula>1</formula>
    </cfRule>
  </conditionalFormatting>
  <conditionalFormatting sqref="W7:W26">
    <cfRule type="cellIs" dxfId="314" priority="33" operator="equal">
      <formula>3</formula>
    </cfRule>
    <cfRule type="cellIs" dxfId="313" priority="31" operator="equal">
      <formula>1</formula>
    </cfRule>
    <cfRule type="cellIs" dxfId="312" priority="32" operator="equal">
      <formula>2</formula>
    </cfRule>
  </conditionalFormatting>
  <conditionalFormatting sqref="W33:W52">
    <cfRule type="cellIs" dxfId="311" priority="76" operator="equal">
      <formula>1</formula>
    </cfRule>
    <cfRule type="cellIs" dxfId="310" priority="77" operator="equal">
      <formula>2</formula>
    </cfRule>
    <cfRule type="cellIs" dxfId="309" priority="78" operator="equal">
      <formula>3</formula>
    </cfRule>
  </conditionalFormatting>
  <conditionalFormatting sqref="W59:W78">
    <cfRule type="cellIs" dxfId="308" priority="121" operator="equal">
      <formula>1</formula>
    </cfRule>
    <cfRule type="cellIs" dxfId="307" priority="122" operator="equal">
      <formula>2</formula>
    </cfRule>
    <cfRule type="cellIs" dxfId="306" priority="123" operator="equal">
      <formula>3</formula>
    </cfRule>
  </conditionalFormatting>
  <conditionalFormatting sqref="Y7:Y26">
    <cfRule type="cellIs" dxfId="305" priority="34" operator="equal">
      <formula>1</formula>
    </cfRule>
    <cfRule type="cellIs" dxfId="304" priority="35" operator="equal">
      <formula>2</formula>
    </cfRule>
    <cfRule type="cellIs" dxfId="303" priority="36" operator="equal">
      <formula>3</formula>
    </cfRule>
  </conditionalFormatting>
  <conditionalFormatting sqref="Y33:Y52">
    <cfRule type="cellIs" dxfId="302" priority="79" operator="equal">
      <formula>1</formula>
    </cfRule>
    <cfRule type="cellIs" dxfId="301" priority="80" operator="equal">
      <formula>2</formula>
    </cfRule>
    <cfRule type="cellIs" dxfId="300" priority="81" operator="equal">
      <formula>3</formula>
    </cfRule>
  </conditionalFormatting>
  <conditionalFormatting sqref="Y59:Y78">
    <cfRule type="cellIs" dxfId="299" priority="124" operator="equal">
      <formula>1</formula>
    </cfRule>
    <cfRule type="cellIs" dxfId="298" priority="125" operator="equal">
      <formula>2</formula>
    </cfRule>
    <cfRule type="cellIs" dxfId="297" priority="126" operator="equal">
      <formula>3</formula>
    </cfRule>
  </conditionalFormatting>
  <conditionalFormatting sqref="AA7:AA26">
    <cfRule type="cellIs" dxfId="296" priority="37" operator="equal">
      <formula>1</formula>
    </cfRule>
    <cfRule type="cellIs" dxfId="295" priority="38" operator="equal">
      <formula>2</formula>
    </cfRule>
    <cfRule type="cellIs" dxfId="294" priority="39" operator="equal">
      <formula>3</formula>
    </cfRule>
  </conditionalFormatting>
  <conditionalFormatting sqref="AA33:AA52">
    <cfRule type="cellIs" dxfId="293" priority="82" operator="equal">
      <formula>1</formula>
    </cfRule>
    <cfRule type="cellIs" dxfId="292" priority="83" operator="equal">
      <formula>2</formula>
    </cfRule>
    <cfRule type="cellIs" dxfId="291" priority="84" operator="equal">
      <formula>3</formula>
    </cfRule>
  </conditionalFormatting>
  <conditionalFormatting sqref="AA59:AA78">
    <cfRule type="cellIs" dxfId="290" priority="127" operator="equal">
      <formula>1</formula>
    </cfRule>
    <cfRule type="cellIs" dxfId="289" priority="128" operator="equal">
      <formula>2</formula>
    </cfRule>
    <cfRule type="cellIs" dxfId="288" priority="129" operator="equal">
      <formula>3</formula>
    </cfRule>
  </conditionalFormatting>
  <conditionalFormatting sqref="AC7:AC26">
    <cfRule type="cellIs" dxfId="287" priority="40" operator="equal">
      <formula>1</formula>
    </cfRule>
    <cfRule type="cellIs" dxfId="286" priority="41" operator="equal">
      <formula>2</formula>
    </cfRule>
    <cfRule type="cellIs" dxfId="285" priority="42" operator="equal">
      <formula>3</formula>
    </cfRule>
  </conditionalFormatting>
  <conditionalFormatting sqref="AC33:AC52">
    <cfRule type="cellIs" dxfId="284" priority="85" operator="equal">
      <formula>1</formula>
    </cfRule>
    <cfRule type="cellIs" dxfId="283" priority="87" operator="equal">
      <formula>3</formula>
    </cfRule>
    <cfRule type="cellIs" dxfId="282" priority="86" operator="equal">
      <formula>2</formula>
    </cfRule>
  </conditionalFormatting>
  <conditionalFormatting sqref="AC59:AC78">
    <cfRule type="cellIs" dxfId="281" priority="132" operator="equal">
      <formula>3</formula>
    </cfRule>
    <cfRule type="cellIs" dxfId="280" priority="130" operator="equal">
      <formula>1</formula>
    </cfRule>
    <cfRule type="cellIs" dxfId="279" priority="131" operator="equal">
      <formula>2</formula>
    </cfRule>
  </conditionalFormatting>
  <conditionalFormatting sqref="AE7:AE26">
    <cfRule type="cellIs" dxfId="278" priority="45" operator="equal">
      <formula>3</formula>
    </cfRule>
    <cfRule type="cellIs" dxfId="277" priority="44" operator="equal">
      <formula>2</formula>
    </cfRule>
    <cfRule type="cellIs" dxfId="276" priority="43" operator="equal">
      <formula>1</formula>
    </cfRule>
  </conditionalFormatting>
  <conditionalFormatting sqref="AE33:AE52">
    <cfRule type="cellIs" dxfId="275" priority="88" operator="equal">
      <formula>1</formula>
    </cfRule>
    <cfRule type="cellIs" dxfId="274" priority="90" operator="equal">
      <formula>3</formula>
    </cfRule>
    <cfRule type="cellIs" dxfId="273" priority="89" operator="equal">
      <formula>2</formula>
    </cfRule>
  </conditionalFormatting>
  <conditionalFormatting sqref="AE59:AE78">
    <cfRule type="cellIs" dxfId="272" priority="133" operator="equal">
      <formula>1</formula>
    </cfRule>
    <cfRule type="cellIs" dxfId="271" priority="134" operator="equal">
      <formula>2</formula>
    </cfRule>
    <cfRule type="cellIs" dxfId="270" priority="135" operator="equal">
      <formula>3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81"/>
  <sheetViews>
    <sheetView workbookViewId="0">
      <selection sqref="A1:AF1"/>
    </sheetView>
  </sheetViews>
  <sheetFormatPr defaultRowHeight="14.4" x14ac:dyDescent="0.3"/>
  <cols>
    <col min="1" max="1" width="50" customWidth="1"/>
    <col min="2" max="2" width="10" customWidth="1"/>
    <col min="3" max="3" width="12" customWidth="1"/>
    <col min="4" max="4" width="9" customWidth="1"/>
    <col min="5" max="5" width="12" customWidth="1"/>
    <col min="6" max="6" width="9" customWidth="1"/>
    <col min="7" max="7" width="12" customWidth="1"/>
    <col min="8" max="8" width="9" customWidth="1"/>
    <col min="9" max="9" width="12" customWidth="1"/>
    <col min="10" max="10" width="9" customWidth="1"/>
    <col min="11" max="11" width="12" customWidth="1"/>
    <col min="12" max="12" width="9" customWidth="1"/>
    <col min="13" max="13" width="12" customWidth="1"/>
    <col min="14" max="14" width="9" customWidth="1"/>
    <col min="15" max="15" width="12" customWidth="1"/>
    <col min="16" max="16" width="9" customWidth="1"/>
    <col min="17" max="17" width="12" customWidth="1"/>
    <col min="18" max="18" width="9" customWidth="1"/>
    <col min="19" max="19" width="12" customWidth="1"/>
    <col min="20" max="20" width="9" customWidth="1"/>
    <col min="21" max="21" width="12" customWidth="1"/>
    <col min="22" max="22" width="9" customWidth="1"/>
    <col min="23" max="23" width="12" customWidth="1"/>
    <col min="24" max="24" width="9" customWidth="1"/>
    <col min="25" max="25" width="12" customWidth="1"/>
    <col min="26" max="26" width="9" customWidth="1"/>
    <col min="27" max="27" width="12" customWidth="1"/>
    <col min="28" max="28" width="9" customWidth="1"/>
    <col min="29" max="29" width="12" customWidth="1"/>
    <col min="30" max="30" width="9" customWidth="1"/>
    <col min="31" max="31" width="12" customWidth="1"/>
    <col min="32" max="32" width="9" customWidth="1"/>
  </cols>
  <sheetData>
    <row r="1" spans="1:32" ht="18.899999999999999" customHeight="1" x14ac:dyDescent="0.3">
      <c r="A1" s="71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ht="30" customHeight="1" x14ac:dyDescent="0.3">
      <c r="A2" s="74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2" x14ac:dyDescent="0.3">
      <c r="A3" s="1" t="s">
        <v>31</v>
      </c>
      <c r="B3" s="2"/>
    </row>
    <row r="5" spans="1:32" x14ac:dyDescent="0.3">
      <c r="A5" s="73" t="s">
        <v>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</row>
    <row r="6" spans="1:32" ht="42" customHeight="1" x14ac:dyDescent="0.3">
      <c r="A6" s="8" t="s">
        <v>22</v>
      </c>
      <c r="B6" s="9" t="s">
        <v>23</v>
      </c>
      <c r="C6" s="10" t="str">
        <f>IF(Setup!B7="","Candidate 1",Setup!B7)</f>
        <v>Candidate 1</v>
      </c>
      <c r="D6" s="10" t="s">
        <v>33</v>
      </c>
      <c r="E6" s="11" t="str">
        <f>IF(Setup!B8="","Candidate 2",Setup!B8)</f>
        <v>Candidate 2</v>
      </c>
      <c r="F6" s="11" t="s">
        <v>33</v>
      </c>
      <c r="G6" s="12" t="str">
        <f>IF(Setup!B9="","Candidate 3",Setup!B9)</f>
        <v>Candidate 3</v>
      </c>
      <c r="H6" s="12" t="s">
        <v>33</v>
      </c>
      <c r="I6" s="13" t="str">
        <f>IF(Setup!B10="","Candidate 4",Setup!B10)</f>
        <v>Candidate 4</v>
      </c>
      <c r="J6" s="13" t="s">
        <v>33</v>
      </c>
      <c r="K6" s="3" t="str">
        <f>IF(Setup!B11="","Candidate 5",Setup!B11)</f>
        <v>Candidate 5</v>
      </c>
      <c r="L6" s="3" t="s">
        <v>33</v>
      </c>
      <c r="M6" s="14" t="str">
        <f>IF(Setup!B12="","Candidate 6",Setup!B12)</f>
        <v>Candidate 6</v>
      </c>
      <c r="N6" s="14" t="s">
        <v>33</v>
      </c>
      <c r="O6" s="15" t="str">
        <f>IF(Setup!B13="","Candidate 7",Setup!B13)</f>
        <v>Candidate 7</v>
      </c>
      <c r="P6" s="15" t="s">
        <v>33</v>
      </c>
      <c r="Q6" s="16" t="str">
        <f>IF(Setup!B14="","Candidate 8",Setup!B14)</f>
        <v>Candidate 8</v>
      </c>
      <c r="R6" s="16" t="s">
        <v>33</v>
      </c>
      <c r="S6" s="17" t="str">
        <f>IF(Setup!B15="","Candidate 9",Setup!B15)</f>
        <v>Candidate 9</v>
      </c>
      <c r="T6" s="17" t="s">
        <v>33</v>
      </c>
      <c r="U6" s="18" t="str">
        <f>IF(Setup!B16="","Candidate 10",Setup!B16)</f>
        <v>Candidate 10</v>
      </c>
      <c r="V6" s="18" t="s">
        <v>33</v>
      </c>
      <c r="W6" s="19" t="str">
        <f>IF(Setup!B17="","Candidate 11",Setup!B17)</f>
        <v>Candidate 11</v>
      </c>
      <c r="X6" s="19" t="s">
        <v>33</v>
      </c>
      <c r="Y6" s="20" t="str">
        <f>IF(Setup!B18="","Candidate 12",Setup!B18)</f>
        <v>Candidate 12</v>
      </c>
      <c r="Z6" s="20" t="s">
        <v>33</v>
      </c>
      <c r="AA6" s="21" t="str">
        <f>IF(Setup!B19="","Candidate 13",Setup!B19)</f>
        <v>Candidate 13</v>
      </c>
      <c r="AB6" s="21" t="s">
        <v>33</v>
      </c>
      <c r="AC6" s="22" t="str">
        <f>IF(Setup!B20="","Candidate 14",Setup!B20)</f>
        <v>Candidate 14</v>
      </c>
      <c r="AD6" s="22" t="s">
        <v>33</v>
      </c>
      <c r="AE6" s="23" t="str">
        <f>IF(Setup!B21="","Candidate 15",Setup!B21)</f>
        <v>Candidate 15</v>
      </c>
      <c r="AF6" s="23" t="s">
        <v>33</v>
      </c>
    </row>
    <row r="7" spans="1:32" x14ac:dyDescent="0.3">
      <c r="A7" s="24" t="str">
        <f>IF(Setup!A26="","",Setup!A26)</f>
        <v>Company Requirement: Values Alignment</v>
      </c>
      <c r="B7" s="25">
        <f>IF(Setup!B26="","",Setup!B26)</f>
        <v>3</v>
      </c>
      <c r="C7" s="26"/>
      <c r="D7" s="10" t="str">
        <f t="shared" ref="D7:D26" si="0">IF(OR($B7="",$B7=0,C7=""),"",$B7*C7)</f>
        <v/>
      </c>
      <c r="E7" s="27"/>
      <c r="F7" s="11" t="str">
        <f t="shared" ref="F7:F26" si="1">IF(OR($B7="",$B7=0,E7=""),"",$B7*E7)</f>
        <v/>
      </c>
      <c r="G7" s="28"/>
      <c r="H7" s="12" t="str">
        <f t="shared" ref="H7:H26" si="2">IF(OR($B7="",$B7=0,G7=""),"",$B7*G7)</f>
        <v/>
      </c>
      <c r="I7" s="29"/>
      <c r="J7" s="13" t="str">
        <f t="shared" ref="J7:J26" si="3">IF(OR($B7="",$B7=0,I7=""),"",$B7*I7)</f>
        <v/>
      </c>
      <c r="K7" s="30"/>
      <c r="L7" s="3" t="str">
        <f t="shared" ref="L7:L26" si="4">IF(OR($B7="",$B7=0,K7=""),"",$B7*K7)</f>
        <v/>
      </c>
      <c r="M7" s="31"/>
      <c r="N7" s="14" t="str">
        <f t="shared" ref="N7:N26" si="5">IF(OR($B7="",$B7=0,M7=""),"",$B7*M7)</f>
        <v/>
      </c>
      <c r="O7" s="32"/>
      <c r="P7" s="15" t="str">
        <f t="shared" ref="P7:P26" si="6">IF(OR($B7="",$B7=0,O7=""),"",$B7*O7)</f>
        <v/>
      </c>
      <c r="Q7" s="33"/>
      <c r="R7" s="16" t="str">
        <f t="shared" ref="R7:R26" si="7">IF(OR($B7="",$B7=0,Q7=""),"",$B7*Q7)</f>
        <v/>
      </c>
      <c r="S7" s="34"/>
      <c r="T7" s="17" t="str">
        <f t="shared" ref="T7:T26" si="8">IF(OR($B7="",$B7=0,S7=""),"",$B7*S7)</f>
        <v/>
      </c>
      <c r="U7" s="35"/>
      <c r="V7" s="18" t="str">
        <f t="shared" ref="V7:V26" si="9">IF(OR($B7="",$B7=0,U7=""),"",$B7*U7)</f>
        <v/>
      </c>
      <c r="W7" s="36"/>
      <c r="X7" s="19" t="str">
        <f t="shared" ref="X7:X26" si="10">IF(OR($B7="",$B7=0,W7=""),"",$B7*W7)</f>
        <v/>
      </c>
      <c r="Y7" s="37"/>
      <c r="Z7" s="20" t="str">
        <f t="shared" ref="Z7:Z26" si="11">IF(OR($B7="",$B7=0,Y7=""),"",$B7*Y7)</f>
        <v/>
      </c>
      <c r="AA7" s="38"/>
      <c r="AB7" s="21" t="str">
        <f t="shared" ref="AB7:AB26" si="12">IF(OR($B7="",$B7=0,AA7=""),"",$B7*AA7)</f>
        <v/>
      </c>
      <c r="AC7" s="39"/>
      <c r="AD7" s="22" t="str">
        <f t="shared" ref="AD7:AD26" si="13">IF(OR($B7="",$B7=0,AC7=""),"",$B7*AC7)</f>
        <v/>
      </c>
      <c r="AE7" s="40"/>
      <c r="AF7" s="23" t="str">
        <f t="shared" ref="AF7:AF26" si="14">IF(OR($B7="",$B7=0,AE7=""),"",$B7*AE7)</f>
        <v/>
      </c>
    </row>
    <row r="8" spans="1:32" x14ac:dyDescent="0.3">
      <c r="A8" s="24" t="str">
        <f>IF(Setup!A27="","",Setup!A27)</f>
        <v>Company Requirement: Mission Alignment</v>
      </c>
      <c r="B8" s="25">
        <f>IF(Setup!B27="","",Setup!B27)</f>
        <v>3</v>
      </c>
      <c r="C8" s="26"/>
      <c r="D8" s="10" t="str">
        <f t="shared" si="0"/>
        <v/>
      </c>
      <c r="E8" s="27"/>
      <c r="F8" s="11" t="str">
        <f t="shared" si="1"/>
        <v/>
      </c>
      <c r="G8" s="28"/>
      <c r="H8" s="12" t="str">
        <f t="shared" si="2"/>
        <v/>
      </c>
      <c r="I8" s="29"/>
      <c r="J8" s="13" t="str">
        <f t="shared" si="3"/>
        <v/>
      </c>
      <c r="K8" s="30"/>
      <c r="L8" s="3" t="str">
        <f t="shared" si="4"/>
        <v/>
      </c>
      <c r="M8" s="31"/>
      <c r="N8" s="14" t="str">
        <f t="shared" si="5"/>
        <v/>
      </c>
      <c r="O8" s="32"/>
      <c r="P8" s="15" t="str">
        <f t="shared" si="6"/>
        <v/>
      </c>
      <c r="Q8" s="33"/>
      <c r="R8" s="16" t="str">
        <f t="shared" si="7"/>
        <v/>
      </c>
      <c r="S8" s="34"/>
      <c r="T8" s="17" t="str">
        <f t="shared" si="8"/>
        <v/>
      </c>
      <c r="U8" s="35"/>
      <c r="V8" s="18" t="str">
        <f t="shared" si="9"/>
        <v/>
      </c>
      <c r="W8" s="36"/>
      <c r="X8" s="19" t="str">
        <f t="shared" si="10"/>
        <v/>
      </c>
      <c r="Y8" s="37"/>
      <c r="Z8" s="20" t="str">
        <f t="shared" si="11"/>
        <v/>
      </c>
      <c r="AA8" s="38"/>
      <c r="AB8" s="21" t="str">
        <f t="shared" si="12"/>
        <v/>
      </c>
      <c r="AC8" s="39"/>
      <c r="AD8" s="22" t="str">
        <f t="shared" si="13"/>
        <v/>
      </c>
      <c r="AE8" s="40"/>
      <c r="AF8" s="23" t="str">
        <f t="shared" si="14"/>
        <v/>
      </c>
    </row>
    <row r="9" spans="1:32" x14ac:dyDescent="0.3">
      <c r="A9" s="24" t="str">
        <f>IF(Setup!A28="","",Setup!A28)</f>
        <v/>
      </c>
      <c r="B9" s="25" t="str">
        <f>IF(Setup!B28="","",Setup!B28)</f>
        <v/>
      </c>
      <c r="C9" s="26"/>
      <c r="D9" s="10" t="str">
        <f t="shared" si="0"/>
        <v/>
      </c>
      <c r="E9" s="27"/>
      <c r="F9" s="11" t="str">
        <f t="shared" si="1"/>
        <v/>
      </c>
      <c r="G9" s="28"/>
      <c r="H9" s="12" t="str">
        <f t="shared" si="2"/>
        <v/>
      </c>
      <c r="I9" s="29"/>
      <c r="J9" s="13" t="str">
        <f t="shared" si="3"/>
        <v/>
      </c>
      <c r="K9" s="30"/>
      <c r="L9" s="3" t="str">
        <f t="shared" si="4"/>
        <v/>
      </c>
      <c r="M9" s="31"/>
      <c r="N9" s="14" t="str">
        <f t="shared" si="5"/>
        <v/>
      </c>
      <c r="O9" s="32"/>
      <c r="P9" s="15" t="str">
        <f t="shared" si="6"/>
        <v/>
      </c>
      <c r="Q9" s="33"/>
      <c r="R9" s="16" t="str">
        <f t="shared" si="7"/>
        <v/>
      </c>
      <c r="S9" s="34"/>
      <c r="T9" s="17" t="str">
        <f t="shared" si="8"/>
        <v/>
      </c>
      <c r="U9" s="35"/>
      <c r="V9" s="18" t="str">
        <f t="shared" si="9"/>
        <v/>
      </c>
      <c r="W9" s="36"/>
      <c r="X9" s="19" t="str">
        <f t="shared" si="10"/>
        <v/>
      </c>
      <c r="Y9" s="37"/>
      <c r="Z9" s="20" t="str">
        <f t="shared" si="11"/>
        <v/>
      </c>
      <c r="AA9" s="38"/>
      <c r="AB9" s="21" t="str">
        <f t="shared" si="12"/>
        <v/>
      </c>
      <c r="AC9" s="39"/>
      <c r="AD9" s="22" t="str">
        <f t="shared" si="13"/>
        <v/>
      </c>
      <c r="AE9" s="40"/>
      <c r="AF9" s="23" t="str">
        <f t="shared" si="14"/>
        <v/>
      </c>
    </row>
    <row r="10" spans="1:32" x14ac:dyDescent="0.3">
      <c r="A10" s="24" t="str">
        <f>IF(Setup!A29="","",Setup!A29)</f>
        <v/>
      </c>
      <c r="B10" s="25" t="str">
        <f>IF(Setup!B29="","",Setup!B29)</f>
        <v/>
      </c>
      <c r="C10" s="26"/>
      <c r="D10" s="10" t="str">
        <f t="shared" si="0"/>
        <v/>
      </c>
      <c r="E10" s="27"/>
      <c r="F10" s="11" t="str">
        <f t="shared" si="1"/>
        <v/>
      </c>
      <c r="G10" s="28"/>
      <c r="H10" s="12" t="str">
        <f t="shared" si="2"/>
        <v/>
      </c>
      <c r="I10" s="29"/>
      <c r="J10" s="13" t="str">
        <f t="shared" si="3"/>
        <v/>
      </c>
      <c r="K10" s="30"/>
      <c r="L10" s="3" t="str">
        <f t="shared" si="4"/>
        <v/>
      </c>
      <c r="M10" s="31"/>
      <c r="N10" s="14" t="str">
        <f t="shared" si="5"/>
        <v/>
      </c>
      <c r="O10" s="32"/>
      <c r="P10" s="15" t="str">
        <f t="shared" si="6"/>
        <v/>
      </c>
      <c r="Q10" s="33"/>
      <c r="R10" s="16" t="str">
        <f t="shared" si="7"/>
        <v/>
      </c>
      <c r="S10" s="34"/>
      <c r="T10" s="17" t="str">
        <f t="shared" si="8"/>
        <v/>
      </c>
      <c r="U10" s="35"/>
      <c r="V10" s="18" t="str">
        <f t="shared" si="9"/>
        <v/>
      </c>
      <c r="W10" s="36"/>
      <c r="X10" s="19" t="str">
        <f t="shared" si="10"/>
        <v/>
      </c>
      <c r="Y10" s="37"/>
      <c r="Z10" s="20" t="str">
        <f t="shared" si="11"/>
        <v/>
      </c>
      <c r="AA10" s="38"/>
      <c r="AB10" s="21" t="str">
        <f t="shared" si="12"/>
        <v/>
      </c>
      <c r="AC10" s="39"/>
      <c r="AD10" s="22" t="str">
        <f t="shared" si="13"/>
        <v/>
      </c>
      <c r="AE10" s="40"/>
      <c r="AF10" s="23" t="str">
        <f t="shared" si="14"/>
        <v/>
      </c>
    </row>
    <row r="11" spans="1:32" x14ac:dyDescent="0.3">
      <c r="A11" s="24" t="str">
        <f>IF(Setup!A30="","",Setup!A30)</f>
        <v/>
      </c>
      <c r="B11" s="25" t="str">
        <f>IF(Setup!B30="","",Setup!B30)</f>
        <v/>
      </c>
      <c r="C11" s="26"/>
      <c r="D11" s="10" t="str">
        <f t="shared" si="0"/>
        <v/>
      </c>
      <c r="E11" s="27"/>
      <c r="F11" s="11" t="str">
        <f t="shared" si="1"/>
        <v/>
      </c>
      <c r="G11" s="28"/>
      <c r="H11" s="12" t="str">
        <f t="shared" si="2"/>
        <v/>
      </c>
      <c r="I11" s="29"/>
      <c r="J11" s="13" t="str">
        <f t="shared" si="3"/>
        <v/>
      </c>
      <c r="K11" s="30"/>
      <c r="L11" s="3" t="str">
        <f t="shared" si="4"/>
        <v/>
      </c>
      <c r="M11" s="31"/>
      <c r="N11" s="14" t="str">
        <f t="shared" si="5"/>
        <v/>
      </c>
      <c r="O11" s="32"/>
      <c r="P11" s="15" t="str">
        <f t="shared" si="6"/>
        <v/>
      </c>
      <c r="Q11" s="33"/>
      <c r="R11" s="16" t="str">
        <f t="shared" si="7"/>
        <v/>
      </c>
      <c r="S11" s="34"/>
      <c r="T11" s="17" t="str">
        <f t="shared" si="8"/>
        <v/>
      </c>
      <c r="U11" s="35"/>
      <c r="V11" s="18" t="str">
        <f t="shared" si="9"/>
        <v/>
      </c>
      <c r="W11" s="36"/>
      <c r="X11" s="19" t="str">
        <f t="shared" si="10"/>
        <v/>
      </c>
      <c r="Y11" s="37"/>
      <c r="Z11" s="20" t="str">
        <f t="shared" si="11"/>
        <v/>
      </c>
      <c r="AA11" s="38"/>
      <c r="AB11" s="21" t="str">
        <f t="shared" si="12"/>
        <v/>
      </c>
      <c r="AC11" s="39"/>
      <c r="AD11" s="22" t="str">
        <f t="shared" si="13"/>
        <v/>
      </c>
      <c r="AE11" s="40"/>
      <c r="AF11" s="23" t="str">
        <f t="shared" si="14"/>
        <v/>
      </c>
    </row>
    <row r="12" spans="1:32" x14ac:dyDescent="0.3">
      <c r="A12" s="24" t="str">
        <f>IF(Setup!A31="","",Setup!A31)</f>
        <v/>
      </c>
      <c r="B12" s="25" t="str">
        <f>IF(Setup!B31="","",Setup!B31)</f>
        <v/>
      </c>
      <c r="C12" s="26"/>
      <c r="D12" s="10" t="str">
        <f t="shared" si="0"/>
        <v/>
      </c>
      <c r="E12" s="27"/>
      <c r="F12" s="11" t="str">
        <f t="shared" si="1"/>
        <v/>
      </c>
      <c r="G12" s="28"/>
      <c r="H12" s="12" t="str">
        <f t="shared" si="2"/>
        <v/>
      </c>
      <c r="I12" s="29"/>
      <c r="J12" s="13" t="str">
        <f t="shared" si="3"/>
        <v/>
      </c>
      <c r="K12" s="30"/>
      <c r="L12" s="3" t="str">
        <f t="shared" si="4"/>
        <v/>
      </c>
      <c r="M12" s="31"/>
      <c r="N12" s="14" t="str">
        <f t="shared" si="5"/>
        <v/>
      </c>
      <c r="O12" s="32"/>
      <c r="P12" s="15" t="str">
        <f t="shared" si="6"/>
        <v/>
      </c>
      <c r="Q12" s="33"/>
      <c r="R12" s="16" t="str">
        <f t="shared" si="7"/>
        <v/>
      </c>
      <c r="S12" s="34"/>
      <c r="T12" s="17" t="str">
        <f t="shared" si="8"/>
        <v/>
      </c>
      <c r="U12" s="35"/>
      <c r="V12" s="18" t="str">
        <f t="shared" si="9"/>
        <v/>
      </c>
      <c r="W12" s="36"/>
      <c r="X12" s="19" t="str">
        <f t="shared" si="10"/>
        <v/>
      </c>
      <c r="Y12" s="37"/>
      <c r="Z12" s="20" t="str">
        <f t="shared" si="11"/>
        <v/>
      </c>
      <c r="AA12" s="38"/>
      <c r="AB12" s="21" t="str">
        <f t="shared" si="12"/>
        <v/>
      </c>
      <c r="AC12" s="39"/>
      <c r="AD12" s="22" t="str">
        <f t="shared" si="13"/>
        <v/>
      </c>
      <c r="AE12" s="40"/>
      <c r="AF12" s="23" t="str">
        <f t="shared" si="14"/>
        <v/>
      </c>
    </row>
    <row r="13" spans="1:32" x14ac:dyDescent="0.3">
      <c r="A13" s="24" t="str">
        <f>IF(Setup!A32="","",Setup!A32)</f>
        <v/>
      </c>
      <c r="B13" s="25" t="str">
        <f>IF(Setup!B32="","",Setup!B32)</f>
        <v/>
      </c>
      <c r="C13" s="26"/>
      <c r="D13" s="10" t="str">
        <f t="shared" si="0"/>
        <v/>
      </c>
      <c r="E13" s="27"/>
      <c r="F13" s="11" t="str">
        <f t="shared" si="1"/>
        <v/>
      </c>
      <c r="G13" s="28"/>
      <c r="H13" s="12" t="str">
        <f t="shared" si="2"/>
        <v/>
      </c>
      <c r="I13" s="29"/>
      <c r="J13" s="13" t="str">
        <f t="shared" si="3"/>
        <v/>
      </c>
      <c r="K13" s="30"/>
      <c r="L13" s="3" t="str">
        <f t="shared" si="4"/>
        <v/>
      </c>
      <c r="M13" s="31"/>
      <c r="N13" s="14" t="str">
        <f t="shared" si="5"/>
        <v/>
      </c>
      <c r="O13" s="32"/>
      <c r="P13" s="15" t="str">
        <f t="shared" si="6"/>
        <v/>
      </c>
      <c r="Q13" s="33"/>
      <c r="R13" s="16" t="str">
        <f t="shared" si="7"/>
        <v/>
      </c>
      <c r="S13" s="34"/>
      <c r="T13" s="17" t="str">
        <f t="shared" si="8"/>
        <v/>
      </c>
      <c r="U13" s="35"/>
      <c r="V13" s="18" t="str">
        <f t="shared" si="9"/>
        <v/>
      </c>
      <c r="W13" s="36"/>
      <c r="X13" s="19" t="str">
        <f t="shared" si="10"/>
        <v/>
      </c>
      <c r="Y13" s="37"/>
      <c r="Z13" s="20" t="str">
        <f t="shared" si="11"/>
        <v/>
      </c>
      <c r="AA13" s="38"/>
      <c r="AB13" s="21" t="str">
        <f t="shared" si="12"/>
        <v/>
      </c>
      <c r="AC13" s="39"/>
      <c r="AD13" s="22" t="str">
        <f t="shared" si="13"/>
        <v/>
      </c>
      <c r="AE13" s="40"/>
      <c r="AF13" s="23" t="str">
        <f t="shared" si="14"/>
        <v/>
      </c>
    </row>
    <row r="14" spans="1:32" x14ac:dyDescent="0.3">
      <c r="A14" s="24" t="str">
        <f>IF(Setup!A33="","",Setup!A33)</f>
        <v/>
      </c>
      <c r="B14" s="25" t="str">
        <f>IF(Setup!B33="","",Setup!B33)</f>
        <v/>
      </c>
      <c r="C14" s="26"/>
      <c r="D14" s="10" t="str">
        <f t="shared" si="0"/>
        <v/>
      </c>
      <c r="E14" s="27"/>
      <c r="F14" s="11" t="str">
        <f t="shared" si="1"/>
        <v/>
      </c>
      <c r="G14" s="28"/>
      <c r="H14" s="12" t="str">
        <f t="shared" si="2"/>
        <v/>
      </c>
      <c r="I14" s="29"/>
      <c r="J14" s="13" t="str">
        <f t="shared" si="3"/>
        <v/>
      </c>
      <c r="K14" s="30"/>
      <c r="L14" s="3" t="str">
        <f t="shared" si="4"/>
        <v/>
      </c>
      <c r="M14" s="31"/>
      <c r="N14" s="14" t="str">
        <f t="shared" si="5"/>
        <v/>
      </c>
      <c r="O14" s="32"/>
      <c r="P14" s="15" t="str">
        <f t="shared" si="6"/>
        <v/>
      </c>
      <c r="Q14" s="33"/>
      <c r="R14" s="16" t="str">
        <f t="shared" si="7"/>
        <v/>
      </c>
      <c r="S14" s="34"/>
      <c r="T14" s="17" t="str">
        <f t="shared" si="8"/>
        <v/>
      </c>
      <c r="U14" s="35"/>
      <c r="V14" s="18" t="str">
        <f t="shared" si="9"/>
        <v/>
      </c>
      <c r="W14" s="36"/>
      <c r="X14" s="19" t="str">
        <f t="shared" si="10"/>
        <v/>
      </c>
      <c r="Y14" s="37"/>
      <c r="Z14" s="20" t="str">
        <f t="shared" si="11"/>
        <v/>
      </c>
      <c r="AA14" s="38"/>
      <c r="AB14" s="21" t="str">
        <f t="shared" si="12"/>
        <v/>
      </c>
      <c r="AC14" s="39"/>
      <c r="AD14" s="22" t="str">
        <f t="shared" si="13"/>
        <v/>
      </c>
      <c r="AE14" s="40"/>
      <c r="AF14" s="23" t="str">
        <f t="shared" si="14"/>
        <v/>
      </c>
    </row>
    <row r="15" spans="1:32" x14ac:dyDescent="0.3">
      <c r="A15" s="24" t="str">
        <f>IF(Setup!A34="","",Setup!A34)</f>
        <v/>
      </c>
      <c r="B15" s="25" t="str">
        <f>IF(Setup!B34="","",Setup!B34)</f>
        <v/>
      </c>
      <c r="C15" s="26"/>
      <c r="D15" s="10" t="str">
        <f t="shared" si="0"/>
        <v/>
      </c>
      <c r="E15" s="27"/>
      <c r="F15" s="11" t="str">
        <f t="shared" si="1"/>
        <v/>
      </c>
      <c r="G15" s="28"/>
      <c r="H15" s="12" t="str">
        <f t="shared" si="2"/>
        <v/>
      </c>
      <c r="I15" s="29"/>
      <c r="J15" s="13" t="str">
        <f t="shared" si="3"/>
        <v/>
      </c>
      <c r="K15" s="30"/>
      <c r="L15" s="3" t="str">
        <f t="shared" si="4"/>
        <v/>
      </c>
      <c r="M15" s="31"/>
      <c r="N15" s="14" t="str">
        <f t="shared" si="5"/>
        <v/>
      </c>
      <c r="O15" s="32"/>
      <c r="P15" s="15" t="str">
        <f t="shared" si="6"/>
        <v/>
      </c>
      <c r="Q15" s="33"/>
      <c r="R15" s="16" t="str">
        <f t="shared" si="7"/>
        <v/>
      </c>
      <c r="S15" s="34"/>
      <c r="T15" s="17" t="str">
        <f t="shared" si="8"/>
        <v/>
      </c>
      <c r="U15" s="35"/>
      <c r="V15" s="18" t="str">
        <f t="shared" si="9"/>
        <v/>
      </c>
      <c r="W15" s="36"/>
      <c r="X15" s="19" t="str">
        <f t="shared" si="10"/>
        <v/>
      </c>
      <c r="Y15" s="37"/>
      <c r="Z15" s="20" t="str">
        <f t="shared" si="11"/>
        <v/>
      </c>
      <c r="AA15" s="38"/>
      <c r="AB15" s="21" t="str">
        <f t="shared" si="12"/>
        <v/>
      </c>
      <c r="AC15" s="39"/>
      <c r="AD15" s="22" t="str">
        <f t="shared" si="13"/>
        <v/>
      </c>
      <c r="AE15" s="40"/>
      <c r="AF15" s="23" t="str">
        <f t="shared" si="14"/>
        <v/>
      </c>
    </row>
    <row r="16" spans="1:32" x14ac:dyDescent="0.3">
      <c r="A16" s="24" t="str">
        <f>IF(Setup!A35="","",Setup!A35)</f>
        <v/>
      </c>
      <c r="B16" s="25" t="str">
        <f>IF(Setup!B35="","",Setup!B35)</f>
        <v/>
      </c>
      <c r="C16" s="26"/>
      <c r="D16" s="10" t="str">
        <f t="shared" si="0"/>
        <v/>
      </c>
      <c r="E16" s="27"/>
      <c r="F16" s="11" t="str">
        <f t="shared" si="1"/>
        <v/>
      </c>
      <c r="G16" s="28"/>
      <c r="H16" s="12" t="str">
        <f t="shared" si="2"/>
        <v/>
      </c>
      <c r="I16" s="29"/>
      <c r="J16" s="13" t="str">
        <f t="shared" si="3"/>
        <v/>
      </c>
      <c r="K16" s="30"/>
      <c r="L16" s="3" t="str">
        <f t="shared" si="4"/>
        <v/>
      </c>
      <c r="M16" s="31"/>
      <c r="N16" s="14" t="str">
        <f t="shared" si="5"/>
        <v/>
      </c>
      <c r="O16" s="32"/>
      <c r="P16" s="15" t="str">
        <f t="shared" si="6"/>
        <v/>
      </c>
      <c r="Q16" s="33"/>
      <c r="R16" s="16" t="str">
        <f t="shared" si="7"/>
        <v/>
      </c>
      <c r="S16" s="34"/>
      <c r="T16" s="17" t="str">
        <f t="shared" si="8"/>
        <v/>
      </c>
      <c r="U16" s="35"/>
      <c r="V16" s="18" t="str">
        <f t="shared" si="9"/>
        <v/>
      </c>
      <c r="W16" s="36"/>
      <c r="X16" s="19" t="str">
        <f t="shared" si="10"/>
        <v/>
      </c>
      <c r="Y16" s="37"/>
      <c r="Z16" s="20" t="str">
        <f t="shared" si="11"/>
        <v/>
      </c>
      <c r="AA16" s="38"/>
      <c r="AB16" s="21" t="str">
        <f t="shared" si="12"/>
        <v/>
      </c>
      <c r="AC16" s="39"/>
      <c r="AD16" s="22" t="str">
        <f t="shared" si="13"/>
        <v/>
      </c>
      <c r="AE16" s="40"/>
      <c r="AF16" s="23" t="str">
        <f t="shared" si="14"/>
        <v/>
      </c>
    </row>
    <row r="17" spans="1:32" x14ac:dyDescent="0.3">
      <c r="A17" s="24" t="str">
        <f>IF(Setup!A36="","",Setup!A36)</f>
        <v/>
      </c>
      <c r="B17" s="25" t="str">
        <f>IF(Setup!B36="","",Setup!B36)</f>
        <v/>
      </c>
      <c r="C17" s="26"/>
      <c r="D17" s="10" t="str">
        <f t="shared" si="0"/>
        <v/>
      </c>
      <c r="E17" s="27"/>
      <c r="F17" s="11" t="str">
        <f t="shared" si="1"/>
        <v/>
      </c>
      <c r="G17" s="28"/>
      <c r="H17" s="12" t="str">
        <f t="shared" si="2"/>
        <v/>
      </c>
      <c r="I17" s="29"/>
      <c r="J17" s="13" t="str">
        <f t="shared" si="3"/>
        <v/>
      </c>
      <c r="K17" s="30"/>
      <c r="L17" s="3" t="str">
        <f t="shared" si="4"/>
        <v/>
      </c>
      <c r="M17" s="31"/>
      <c r="N17" s="14" t="str">
        <f t="shared" si="5"/>
        <v/>
      </c>
      <c r="O17" s="32"/>
      <c r="P17" s="15" t="str">
        <f t="shared" si="6"/>
        <v/>
      </c>
      <c r="Q17" s="33"/>
      <c r="R17" s="16" t="str">
        <f t="shared" si="7"/>
        <v/>
      </c>
      <c r="S17" s="34"/>
      <c r="T17" s="17" t="str">
        <f t="shared" si="8"/>
        <v/>
      </c>
      <c r="U17" s="35"/>
      <c r="V17" s="18" t="str">
        <f t="shared" si="9"/>
        <v/>
      </c>
      <c r="W17" s="36"/>
      <c r="X17" s="19" t="str">
        <f t="shared" si="10"/>
        <v/>
      </c>
      <c r="Y17" s="37"/>
      <c r="Z17" s="20" t="str">
        <f t="shared" si="11"/>
        <v/>
      </c>
      <c r="AA17" s="38"/>
      <c r="AB17" s="21" t="str">
        <f t="shared" si="12"/>
        <v/>
      </c>
      <c r="AC17" s="39"/>
      <c r="AD17" s="22" t="str">
        <f t="shared" si="13"/>
        <v/>
      </c>
      <c r="AE17" s="40"/>
      <c r="AF17" s="23" t="str">
        <f t="shared" si="14"/>
        <v/>
      </c>
    </row>
    <row r="18" spans="1:32" x14ac:dyDescent="0.3">
      <c r="A18" s="24" t="str">
        <f>IF(Setup!A37="","",Setup!A37)</f>
        <v/>
      </c>
      <c r="B18" s="25" t="str">
        <f>IF(Setup!B37="","",Setup!B37)</f>
        <v/>
      </c>
      <c r="C18" s="26"/>
      <c r="D18" s="10" t="str">
        <f t="shared" si="0"/>
        <v/>
      </c>
      <c r="E18" s="27"/>
      <c r="F18" s="11" t="str">
        <f t="shared" si="1"/>
        <v/>
      </c>
      <c r="G18" s="28"/>
      <c r="H18" s="12" t="str">
        <f t="shared" si="2"/>
        <v/>
      </c>
      <c r="I18" s="29"/>
      <c r="J18" s="13" t="str">
        <f t="shared" si="3"/>
        <v/>
      </c>
      <c r="K18" s="30"/>
      <c r="L18" s="3" t="str">
        <f t="shared" si="4"/>
        <v/>
      </c>
      <c r="M18" s="31"/>
      <c r="N18" s="14" t="str">
        <f t="shared" si="5"/>
        <v/>
      </c>
      <c r="O18" s="32"/>
      <c r="P18" s="15" t="str">
        <f t="shared" si="6"/>
        <v/>
      </c>
      <c r="Q18" s="33"/>
      <c r="R18" s="16" t="str">
        <f t="shared" si="7"/>
        <v/>
      </c>
      <c r="S18" s="34"/>
      <c r="T18" s="17" t="str">
        <f t="shared" si="8"/>
        <v/>
      </c>
      <c r="U18" s="35"/>
      <c r="V18" s="18" t="str">
        <f t="shared" si="9"/>
        <v/>
      </c>
      <c r="W18" s="36"/>
      <c r="X18" s="19" t="str">
        <f t="shared" si="10"/>
        <v/>
      </c>
      <c r="Y18" s="37"/>
      <c r="Z18" s="20" t="str">
        <f t="shared" si="11"/>
        <v/>
      </c>
      <c r="AA18" s="38"/>
      <c r="AB18" s="21" t="str">
        <f t="shared" si="12"/>
        <v/>
      </c>
      <c r="AC18" s="39"/>
      <c r="AD18" s="22" t="str">
        <f t="shared" si="13"/>
        <v/>
      </c>
      <c r="AE18" s="40"/>
      <c r="AF18" s="23" t="str">
        <f t="shared" si="14"/>
        <v/>
      </c>
    </row>
    <row r="19" spans="1:32" x14ac:dyDescent="0.3">
      <c r="A19" s="24" t="str">
        <f>IF(Setup!A38="","",Setup!A38)</f>
        <v/>
      </c>
      <c r="B19" s="25" t="str">
        <f>IF(Setup!B38="","",Setup!B38)</f>
        <v/>
      </c>
      <c r="C19" s="26"/>
      <c r="D19" s="10" t="str">
        <f t="shared" si="0"/>
        <v/>
      </c>
      <c r="E19" s="27"/>
      <c r="F19" s="11" t="str">
        <f t="shared" si="1"/>
        <v/>
      </c>
      <c r="G19" s="28"/>
      <c r="H19" s="12" t="str">
        <f t="shared" si="2"/>
        <v/>
      </c>
      <c r="I19" s="29"/>
      <c r="J19" s="13" t="str">
        <f t="shared" si="3"/>
        <v/>
      </c>
      <c r="K19" s="30"/>
      <c r="L19" s="3" t="str">
        <f t="shared" si="4"/>
        <v/>
      </c>
      <c r="M19" s="31"/>
      <c r="N19" s="14" t="str">
        <f t="shared" si="5"/>
        <v/>
      </c>
      <c r="O19" s="32"/>
      <c r="P19" s="15" t="str">
        <f t="shared" si="6"/>
        <v/>
      </c>
      <c r="Q19" s="33"/>
      <c r="R19" s="16" t="str">
        <f t="shared" si="7"/>
        <v/>
      </c>
      <c r="S19" s="34"/>
      <c r="T19" s="17" t="str">
        <f t="shared" si="8"/>
        <v/>
      </c>
      <c r="U19" s="35"/>
      <c r="V19" s="18" t="str">
        <f t="shared" si="9"/>
        <v/>
      </c>
      <c r="W19" s="36"/>
      <c r="X19" s="19" t="str">
        <f t="shared" si="10"/>
        <v/>
      </c>
      <c r="Y19" s="37"/>
      <c r="Z19" s="20" t="str">
        <f t="shared" si="11"/>
        <v/>
      </c>
      <c r="AA19" s="38"/>
      <c r="AB19" s="21" t="str">
        <f t="shared" si="12"/>
        <v/>
      </c>
      <c r="AC19" s="39"/>
      <c r="AD19" s="22" t="str">
        <f t="shared" si="13"/>
        <v/>
      </c>
      <c r="AE19" s="40"/>
      <c r="AF19" s="23" t="str">
        <f t="shared" si="14"/>
        <v/>
      </c>
    </row>
    <row r="20" spans="1:32" x14ac:dyDescent="0.3">
      <c r="A20" s="24" t="str">
        <f>IF(Setup!A39="","",Setup!A39)</f>
        <v/>
      </c>
      <c r="B20" s="25" t="str">
        <f>IF(Setup!B39="","",Setup!B39)</f>
        <v/>
      </c>
      <c r="C20" s="26"/>
      <c r="D20" s="10" t="str">
        <f t="shared" si="0"/>
        <v/>
      </c>
      <c r="E20" s="27"/>
      <c r="F20" s="11" t="str">
        <f t="shared" si="1"/>
        <v/>
      </c>
      <c r="G20" s="28"/>
      <c r="H20" s="12" t="str">
        <f t="shared" si="2"/>
        <v/>
      </c>
      <c r="I20" s="29"/>
      <c r="J20" s="13" t="str">
        <f t="shared" si="3"/>
        <v/>
      </c>
      <c r="K20" s="30"/>
      <c r="L20" s="3" t="str">
        <f t="shared" si="4"/>
        <v/>
      </c>
      <c r="M20" s="31"/>
      <c r="N20" s="14" t="str">
        <f t="shared" si="5"/>
        <v/>
      </c>
      <c r="O20" s="32"/>
      <c r="P20" s="15" t="str">
        <f t="shared" si="6"/>
        <v/>
      </c>
      <c r="Q20" s="33"/>
      <c r="R20" s="16" t="str">
        <f t="shared" si="7"/>
        <v/>
      </c>
      <c r="S20" s="34"/>
      <c r="T20" s="17" t="str">
        <f t="shared" si="8"/>
        <v/>
      </c>
      <c r="U20" s="35"/>
      <c r="V20" s="18" t="str">
        <f t="shared" si="9"/>
        <v/>
      </c>
      <c r="W20" s="36"/>
      <c r="X20" s="19" t="str">
        <f t="shared" si="10"/>
        <v/>
      </c>
      <c r="Y20" s="37"/>
      <c r="Z20" s="20" t="str">
        <f t="shared" si="11"/>
        <v/>
      </c>
      <c r="AA20" s="38"/>
      <c r="AB20" s="21" t="str">
        <f t="shared" si="12"/>
        <v/>
      </c>
      <c r="AC20" s="39"/>
      <c r="AD20" s="22" t="str">
        <f t="shared" si="13"/>
        <v/>
      </c>
      <c r="AE20" s="40"/>
      <c r="AF20" s="23" t="str">
        <f t="shared" si="14"/>
        <v/>
      </c>
    </row>
    <row r="21" spans="1:32" x14ac:dyDescent="0.3">
      <c r="A21" s="24" t="str">
        <f>IF(Setup!A40="","",Setup!A40)</f>
        <v/>
      </c>
      <c r="B21" s="25" t="str">
        <f>IF(Setup!B40="","",Setup!B40)</f>
        <v/>
      </c>
      <c r="C21" s="26"/>
      <c r="D21" s="10" t="str">
        <f t="shared" si="0"/>
        <v/>
      </c>
      <c r="E21" s="27"/>
      <c r="F21" s="11" t="str">
        <f t="shared" si="1"/>
        <v/>
      </c>
      <c r="G21" s="28"/>
      <c r="H21" s="12" t="str">
        <f t="shared" si="2"/>
        <v/>
      </c>
      <c r="I21" s="29"/>
      <c r="J21" s="13" t="str">
        <f t="shared" si="3"/>
        <v/>
      </c>
      <c r="K21" s="30"/>
      <c r="L21" s="3" t="str">
        <f t="shared" si="4"/>
        <v/>
      </c>
      <c r="M21" s="31"/>
      <c r="N21" s="14" t="str">
        <f t="shared" si="5"/>
        <v/>
      </c>
      <c r="O21" s="32"/>
      <c r="P21" s="15" t="str">
        <f t="shared" si="6"/>
        <v/>
      </c>
      <c r="Q21" s="33"/>
      <c r="R21" s="16" t="str">
        <f t="shared" si="7"/>
        <v/>
      </c>
      <c r="S21" s="34"/>
      <c r="T21" s="17" t="str">
        <f t="shared" si="8"/>
        <v/>
      </c>
      <c r="U21" s="35"/>
      <c r="V21" s="18" t="str">
        <f t="shared" si="9"/>
        <v/>
      </c>
      <c r="W21" s="36"/>
      <c r="X21" s="19" t="str">
        <f t="shared" si="10"/>
        <v/>
      </c>
      <c r="Y21" s="37"/>
      <c r="Z21" s="20" t="str">
        <f t="shared" si="11"/>
        <v/>
      </c>
      <c r="AA21" s="38"/>
      <c r="AB21" s="21" t="str">
        <f t="shared" si="12"/>
        <v/>
      </c>
      <c r="AC21" s="39"/>
      <c r="AD21" s="22" t="str">
        <f t="shared" si="13"/>
        <v/>
      </c>
      <c r="AE21" s="40"/>
      <c r="AF21" s="23" t="str">
        <f t="shared" si="14"/>
        <v/>
      </c>
    </row>
    <row r="22" spans="1:32" x14ac:dyDescent="0.3">
      <c r="A22" s="24" t="str">
        <f>IF(Setup!A41="","",Setup!A41)</f>
        <v/>
      </c>
      <c r="B22" s="25" t="str">
        <f>IF(Setup!B41="","",Setup!B41)</f>
        <v/>
      </c>
      <c r="C22" s="26"/>
      <c r="D22" s="10" t="str">
        <f t="shared" si="0"/>
        <v/>
      </c>
      <c r="E22" s="27"/>
      <c r="F22" s="11" t="str">
        <f t="shared" si="1"/>
        <v/>
      </c>
      <c r="G22" s="28"/>
      <c r="H22" s="12" t="str">
        <f t="shared" si="2"/>
        <v/>
      </c>
      <c r="I22" s="29"/>
      <c r="J22" s="13" t="str">
        <f t="shared" si="3"/>
        <v/>
      </c>
      <c r="K22" s="30"/>
      <c r="L22" s="3" t="str">
        <f t="shared" si="4"/>
        <v/>
      </c>
      <c r="M22" s="31"/>
      <c r="N22" s="14" t="str">
        <f t="shared" si="5"/>
        <v/>
      </c>
      <c r="O22" s="32"/>
      <c r="P22" s="15" t="str">
        <f t="shared" si="6"/>
        <v/>
      </c>
      <c r="Q22" s="33"/>
      <c r="R22" s="16" t="str">
        <f t="shared" si="7"/>
        <v/>
      </c>
      <c r="S22" s="34"/>
      <c r="T22" s="17" t="str">
        <f t="shared" si="8"/>
        <v/>
      </c>
      <c r="U22" s="35"/>
      <c r="V22" s="18" t="str">
        <f t="shared" si="9"/>
        <v/>
      </c>
      <c r="W22" s="36"/>
      <c r="X22" s="19" t="str">
        <f t="shared" si="10"/>
        <v/>
      </c>
      <c r="Y22" s="37"/>
      <c r="Z22" s="20" t="str">
        <f t="shared" si="11"/>
        <v/>
      </c>
      <c r="AA22" s="38"/>
      <c r="AB22" s="21" t="str">
        <f t="shared" si="12"/>
        <v/>
      </c>
      <c r="AC22" s="39"/>
      <c r="AD22" s="22" t="str">
        <f t="shared" si="13"/>
        <v/>
      </c>
      <c r="AE22" s="40"/>
      <c r="AF22" s="23" t="str">
        <f t="shared" si="14"/>
        <v/>
      </c>
    </row>
    <row r="23" spans="1:32" x14ac:dyDescent="0.3">
      <c r="A23" s="24" t="str">
        <f>IF(Setup!A42="","",Setup!A42)</f>
        <v/>
      </c>
      <c r="B23" s="25" t="str">
        <f>IF(Setup!B42="","",Setup!B42)</f>
        <v/>
      </c>
      <c r="C23" s="26"/>
      <c r="D23" s="10" t="str">
        <f t="shared" si="0"/>
        <v/>
      </c>
      <c r="E23" s="27"/>
      <c r="F23" s="11" t="str">
        <f t="shared" si="1"/>
        <v/>
      </c>
      <c r="G23" s="28"/>
      <c r="H23" s="12" t="str">
        <f t="shared" si="2"/>
        <v/>
      </c>
      <c r="I23" s="29"/>
      <c r="J23" s="13" t="str">
        <f t="shared" si="3"/>
        <v/>
      </c>
      <c r="K23" s="30"/>
      <c r="L23" s="3" t="str">
        <f t="shared" si="4"/>
        <v/>
      </c>
      <c r="M23" s="31"/>
      <c r="N23" s="14" t="str">
        <f t="shared" si="5"/>
        <v/>
      </c>
      <c r="O23" s="32"/>
      <c r="P23" s="15" t="str">
        <f t="shared" si="6"/>
        <v/>
      </c>
      <c r="Q23" s="33"/>
      <c r="R23" s="16" t="str">
        <f t="shared" si="7"/>
        <v/>
      </c>
      <c r="S23" s="34"/>
      <c r="T23" s="17" t="str">
        <f t="shared" si="8"/>
        <v/>
      </c>
      <c r="U23" s="35"/>
      <c r="V23" s="18" t="str">
        <f t="shared" si="9"/>
        <v/>
      </c>
      <c r="W23" s="36"/>
      <c r="X23" s="19" t="str">
        <f t="shared" si="10"/>
        <v/>
      </c>
      <c r="Y23" s="37"/>
      <c r="Z23" s="20" t="str">
        <f t="shared" si="11"/>
        <v/>
      </c>
      <c r="AA23" s="38"/>
      <c r="AB23" s="21" t="str">
        <f t="shared" si="12"/>
        <v/>
      </c>
      <c r="AC23" s="39"/>
      <c r="AD23" s="22" t="str">
        <f t="shared" si="13"/>
        <v/>
      </c>
      <c r="AE23" s="40"/>
      <c r="AF23" s="23" t="str">
        <f t="shared" si="14"/>
        <v/>
      </c>
    </row>
    <row r="24" spans="1:32" x14ac:dyDescent="0.3">
      <c r="A24" s="24" t="str">
        <f>IF(Setup!A43="","",Setup!A43)</f>
        <v/>
      </c>
      <c r="B24" s="25" t="str">
        <f>IF(Setup!B43="","",Setup!B43)</f>
        <v/>
      </c>
      <c r="C24" s="26"/>
      <c r="D24" s="10" t="str">
        <f t="shared" si="0"/>
        <v/>
      </c>
      <c r="E24" s="27"/>
      <c r="F24" s="11" t="str">
        <f t="shared" si="1"/>
        <v/>
      </c>
      <c r="G24" s="28"/>
      <c r="H24" s="12" t="str">
        <f t="shared" si="2"/>
        <v/>
      </c>
      <c r="I24" s="29"/>
      <c r="J24" s="13" t="str">
        <f t="shared" si="3"/>
        <v/>
      </c>
      <c r="K24" s="30"/>
      <c r="L24" s="3" t="str">
        <f t="shared" si="4"/>
        <v/>
      </c>
      <c r="M24" s="31"/>
      <c r="N24" s="14" t="str">
        <f t="shared" si="5"/>
        <v/>
      </c>
      <c r="O24" s="32"/>
      <c r="P24" s="15" t="str">
        <f t="shared" si="6"/>
        <v/>
      </c>
      <c r="Q24" s="33"/>
      <c r="R24" s="16" t="str">
        <f t="shared" si="7"/>
        <v/>
      </c>
      <c r="S24" s="34"/>
      <c r="T24" s="17" t="str">
        <f t="shared" si="8"/>
        <v/>
      </c>
      <c r="U24" s="35"/>
      <c r="V24" s="18" t="str">
        <f t="shared" si="9"/>
        <v/>
      </c>
      <c r="W24" s="36"/>
      <c r="X24" s="19" t="str">
        <f t="shared" si="10"/>
        <v/>
      </c>
      <c r="Y24" s="37"/>
      <c r="Z24" s="20" t="str">
        <f t="shared" si="11"/>
        <v/>
      </c>
      <c r="AA24" s="38"/>
      <c r="AB24" s="21" t="str">
        <f t="shared" si="12"/>
        <v/>
      </c>
      <c r="AC24" s="39"/>
      <c r="AD24" s="22" t="str">
        <f t="shared" si="13"/>
        <v/>
      </c>
      <c r="AE24" s="40"/>
      <c r="AF24" s="23" t="str">
        <f t="shared" si="14"/>
        <v/>
      </c>
    </row>
    <row r="25" spans="1:32" x14ac:dyDescent="0.3">
      <c r="A25" s="24" t="str">
        <f>IF(Setup!A44="","",Setup!A44)</f>
        <v/>
      </c>
      <c r="B25" s="25" t="str">
        <f>IF(Setup!B44="","",Setup!B44)</f>
        <v/>
      </c>
      <c r="C25" s="26"/>
      <c r="D25" s="10" t="str">
        <f t="shared" si="0"/>
        <v/>
      </c>
      <c r="E25" s="27"/>
      <c r="F25" s="11" t="str">
        <f t="shared" si="1"/>
        <v/>
      </c>
      <c r="G25" s="28"/>
      <c r="H25" s="12" t="str">
        <f t="shared" si="2"/>
        <v/>
      </c>
      <c r="I25" s="29"/>
      <c r="J25" s="13" t="str">
        <f t="shared" si="3"/>
        <v/>
      </c>
      <c r="K25" s="30"/>
      <c r="L25" s="3" t="str">
        <f t="shared" si="4"/>
        <v/>
      </c>
      <c r="M25" s="31"/>
      <c r="N25" s="14" t="str">
        <f t="shared" si="5"/>
        <v/>
      </c>
      <c r="O25" s="32"/>
      <c r="P25" s="15" t="str">
        <f t="shared" si="6"/>
        <v/>
      </c>
      <c r="Q25" s="33"/>
      <c r="R25" s="16" t="str">
        <f t="shared" si="7"/>
        <v/>
      </c>
      <c r="S25" s="34"/>
      <c r="T25" s="17" t="str">
        <f t="shared" si="8"/>
        <v/>
      </c>
      <c r="U25" s="35"/>
      <c r="V25" s="18" t="str">
        <f t="shared" si="9"/>
        <v/>
      </c>
      <c r="W25" s="36"/>
      <c r="X25" s="19" t="str">
        <f t="shared" si="10"/>
        <v/>
      </c>
      <c r="Y25" s="37"/>
      <c r="Z25" s="20" t="str">
        <f t="shared" si="11"/>
        <v/>
      </c>
      <c r="AA25" s="38"/>
      <c r="AB25" s="21" t="str">
        <f t="shared" si="12"/>
        <v/>
      </c>
      <c r="AC25" s="39"/>
      <c r="AD25" s="22" t="str">
        <f t="shared" si="13"/>
        <v/>
      </c>
      <c r="AE25" s="40"/>
      <c r="AF25" s="23" t="str">
        <f t="shared" si="14"/>
        <v/>
      </c>
    </row>
    <row r="26" spans="1:32" x14ac:dyDescent="0.3">
      <c r="A26" s="24" t="str">
        <f>IF(Setup!A45="","",Setup!A45)</f>
        <v/>
      </c>
      <c r="B26" s="25" t="str">
        <f>IF(Setup!B45="","",Setup!B45)</f>
        <v/>
      </c>
      <c r="C26" s="26"/>
      <c r="D26" s="10" t="str">
        <f t="shared" si="0"/>
        <v/>
      </c>
      <c r="E26" s="27"/>
      <c r="F26" s="11" t="str">
        <f t="shared" si="1"/>
        <v/>
      </c>
      <c r="G26" s="28"/>
      <c r="H26" s="12" t="str">
        <f t="shared" si="2"/>
        <v/>
      </c>
      <c r="I26" s="29"/>
      <c r="J26" s="13" t="str">
        <f t="shared" si="3"/>
        <v/>
      </c>
      <c r="K26" s="30"/>
      <c r="L26" s="3" t="str">
        <f t="shared" si="4"/>
        <v/>
      </c>
      <c r="M26" s="31"/>
      <c r="N26" s="14" t="str">
        <f t="shared" si="5"/>
        <v/>
      </c>
      <c r="O26" s="32"/>
      <c r="P26" s="15" t="str">
        <f t="shared" si="6"/>
        <v/>
      </c>
      <c r="Q26" s="33"/>
      <c r="R26" s="16" t="str">
        <f t="shared" si="7"/>
        <v/>
      </c>
      <c r="S26" s="34"/>
      <c r="T26" s="17" t="str">
        <f t="shared" si="8"/>
        <v/>
      </c>
      <c r="U26" s="35"/>
      <c r="V26" s="18" t="str">
        <f t="shared" si="9"/>
        <v/>
      </c>
      <c r="W26" s="36"/>
      <c r="X26" s="19" t="str">
        <f t="shared" si="10"/>
        <v/>
      </c>
      <c r="Y26" s="37"/>
      <c r="Z26" s="20" t="str">
        <f t="shared" si="11"/>
        <v/>
      </c>
      <c r="AA26" s="38"/>
      <c r="AB26" s="21" t="str">
        <f t="shared" si="12"/>
        <v/>
      </c>
      <c r="AC26" s="39"/>
      <c r="AD26" s="22" t="str">
        <f t="shared" si="13"/>
        <v/>
      </c>
      <c r="AE26" s="40"/>
      <c r="AF26" s="23" t="str">
        <f t="shared" si="14"/>
        <v/>
      </c>
    </row>
    <row r="27" spans="1:32" x14ac:dyDescent="0.3">
      <c r="A27" s="41" t="s">
        <v>34</v>
      </c>
      <c r="B27" s="42"/>
      <c r="C27" s="43"/>
      <c r="D27" s="10">
        <f>SUM(D7:D26)</f>
        <v>0</v>
      </c>
      <c r="E27" s="44"/>
      <c r="F27" s="11">
        <f>SUM(F7:F26)</f>
        <v>0</v>
      </c>
      <c r="G27" s="45"/>
      <c r="H27" s="12">
        <f>SUM(H7:H26)</f>
        <v>0</v>
      </c>
      <c r="I27" s="46"/>
      <c r="J27" s="13">
        <f>SUM(J7:J26)</f>
        <v>0</v>
      </c>
      <c r="K27" s="47"/>
      <c r="L27" s="3">
        <f>SUM(L7:L26)</f>
        <v>0</v>
      </c>
      <c r="M27" s="48"/>
      <c r="N27" s="14">
        <f>SUM(N7:N26)</f>
        <v>0</v>
      </c>
      <c r="O27" s="49"/>
      <c r="P27" s="15">
        <f>SUM(P7:P26)</f>
        <v>0</v>
      </c>
      <c r="Q27" s="50"/>
      <c r="R27" s="16">
        <f>SUM(R7:R26)</f>
        <v>0</v>
      </c>
      <c r="S27" s="51"/>
      <c r="T27" s="17">
        <f>SUM(T7:T26)</f>
        <v>0</v>
      </c>
      <c r="U27" s="52"/>
      <c r="V27" s="18">
        <f>SUM(V7:V26)</f>
        <v>0</v>
      </c>
      <c r="W27" s="53"/>
      <c r="X27" s="19">
        <f>SUM(X7:X26)</f>
        <v>0</v>
      </c>
      <c r="Y27" s="54"/>
      <c r="Z27" s="20">
        <f>SUM(Z7:Z26)</f>
        <v>0</v>
      </c>
      <c r="AA27" s="55"/>
      <c r="AB27" s="21">
        <f>SUM(AB7:AB26)</f>
        <v>0</v>
      </c>
      <c r="AC27" s="56"/>
      <c r="AD27" s="22">
        <f>SUM(AD7:AD26)</f>
        <v>0</v>
      </c>
      <c r="AE27" s="57"/>
      <c r="AF27" s="23">
        <f>SUM(AF7:AF26)</f>
        <v>0</v>
      </c>
    </row>
    <row r="28" spans="1:32" x14ac:dyDescent="0.3">
      <c r="A28" s="41" t="s">
        <v>35</v>
      </c>
    </row>
    <row r="29" spans="1:32" x14ac:dyDescent="0.3">
      <c r="A29" s="41">
        <f>IF(SUM(B7:B26)=0,"",SUM(B7:B26)*3*0.8)</f>
        <v>14.4</v>
      </c>
    </row>
    <row r="31" spans="1:32" x14ac:dyDescent="0.3">
      <c r="A31" s="73" t="s">
        <v>36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1:32" ht="42" customHeight="1" x14ac:dyDescent="0.3">
      <c r="A32" s="8" t="s">
        <v>22</v>
      </c>
      <c r="B32" s="9" t="s">
        <v>23</v>
      </c>
      <c r="C32" s="10" t="str">
        <f>IF(Setup!B7="","Candidate 1",Setup!B7)</f>
        <v>Candidate 1</v>
      </c>
      <c r="D32" s="10" t="s">
        <v>33</v>
      </c>
      <c r="E32" s="11" t="str">
        <f>IF(Setup!B8="","Candidate 2",Setup!B8)</f>
        <v>Candidate 2</v>
      </c>
      <c r="F32" s="11" t="s">
        <v>33</v>
      </c>
      <c r="G32" s="12" t="str">
        <f>IF(Setup!B9="","Candidate 3",Setup!B9)</f>
        <v>Candidate 3</v>
      </c>
      <c r="H32" s="12" t="s">
        <v>33</v>
      </c>
      <c r="I32" s="13" t="str">
        <f>IF(Setup!B10="","Candidate 4",Setup!B10)</f>
        <v>Candidate 4</v>
      </c>
      <c r="J32" s="13" t="s">
        <v>33</v>
      </c>
      <c r="K32" s="3" t="str">
        <f>IF(Setup!B11="","Candidate 5",Setup!B11)</f>
        <v>Candidate 5</v>
      </c>
      <c r="L32" s="3" t="s">
        <v>33</v>
      </c>
      <c r="M32" s="14" t="str">
        <f>IF(Setup!B12="","Candidate 6",Setup!B12)</f>
        <v>Candidate 6</v>
      </c>
      <c r="N32" s="14" t="s">
        <v>33</v>
      </c>
      <c r="O32" s="15" t="str">
        <f>IF(Setup!B13="","Candidate 7",Setup!B13)</f>
        <v>Candidate 7</v>
      </c>
      <c r="P32" s="15" t="s">
        <v>33</v>
      </c>
      <c r="Q32" s="16" t="str">
        <f>IF(Setup!B14="","Candidate 8",Setup!B14)</f>
        <v>Candidate 8</v>
      </c>
      <c r="R32" s="16" t="s">
        <v>33</v>
      </c>
      <c r="S32" s="17" t="str">
        <f>IF(Setup!B15="","Candidate 9",Setup!B15)</f>
        <v>Candidate 9</v>
      </c>
      <c r="T32" s="17" t="s">
        <v>33</v>
      </c>
      <c r="U32" s="18" t="str">
        <f>IF(Setup!B16="","Candidate 10",Setup!B16)</f>
        <v>Candidate 10</v>
      </c>
      <c r="V32" s="18" t="s">
        <v>33</v>
      </c>
      <c r="W32" s="19" t="str">
        <f>IF(Setup!B17="","Candidate 11",Setup!B17)</f>
        <v>Candidate 11</v>
      </c>
      <c r="X32" s="19" t="s">
        <v>33</v>
      </c>
      <c r="Y32" s="20" t="str">
        <f>IF(Setup!B18="","Candidate 12",Setup!B18)</f>
        <v>Candidate 12</v>
      </c>
      <c r="Z32" s="20" t="s">
        <v>33</v>
      </c>
      <c r="AA32" s="21" t="str">
        <f>IF(Setup!B19="","Candidate 13",Setup!B19)</f>
        <v>Candidate 13</v>
      </c>
      <c r="AB32" s="21" t="s">
        <v>33</v>
      </c>
      <c r="AC32" s="22" t="str">
        <f>IF(Setup!B20="","Candidate 14",Setup!B20)</f>
        <v>Candidate 14</v>
      </c>
      <c r="AD32" s="22" t="s">
        <v>33</v>
      </c>
      <c r="AE32" s="23" t="str">
        <f>IF(Setup!B21="","Candidate 15",Setup!B21)</f>
        <v>Candidate 15</v>
      </c>
      <c r="AF32" s="23" t="s">
        <v>33</v>
      </c>
    </row>
    <row r="33" spans="1:32" x14ac:dyDescent="0.3">
      <c r="A33" s="24" t="str">
        <f>IF(Setup!A50="","",Setup!A50)</f>
        <v/>
      </c>
      <c r="B33" s="25" t="str">
        <f>IF(Setup!B50="","",Setup!B50)</f>
        <v/>
      </c>
      <c r="C33" s="26"/>
      <c r="D33" s="10" t="str">
        <f t="shared" ref="D33:D52" si="15">IF(OR($B33="",$B33=0,C33=""),"",$B33*C33)</f>
        <v/>
      </c>
      <c r="E33" s="27"/>
      <c r="F33" s="11" t="str">
        <f t="shared" ref="F33:F52" si="16">IF(OR($B33="",$B33=0,E33=""),"",$B33*E33)</f>
        <v/>
      </c>
      <c r="G33" s="28"/>
      <c r="H33" s="12" t="str">
        <f t="shared" ref="H33:H52" si="17">IF(OR($B33="",$B33=0,G33=""),"",$B33*G33)</f>
        <v/>
      </c>
      <c r="I33" s="29"/>
      <c r="J33" s="13" t="str">
        <f t="shared" ref="J33:J52" si="18">IF(OR($B33="",$B33=0,I33=""),"",$B33*I33)</f>
        <v/>
      </c>
      <c r="K33" s="30"/>
      <c r="L33" s="3" t="str">
        <f t="shared" ref="L33:L52" si="19">IF(OR($B33="",$B33=0,K33=""),"",$B33*K33)</f>
        <v/>
      </c>
      <c r="M33" s="31"/>
      <c r="N33" s="14" t="str">
        <f t="shared" ref="N33:N52" si="20">IF(OR($B33="",$B33=0,M33=""),"",$B33*M33)</f>
        <v/>
      </c>
      <c r="O33" s="32"/>
      <c r="P33" s="15" t="str">
        <f t="shared" ref="P33:P52" si="21">IF(OR($B33="",$B33=0,O33=""),"",$B33*O33)</f>
        <v/>
      </c>
      <c r="Q33" s="33"/>
      <c r="R33" s="16" t="str">
        <f t="shared" ref="R33:R52" si="22">IF(OR($B33="",$B33=0,Q33=""),"",$B33*Q33)</f>
        <v/>
      </c>
      <c r="S33" s="34"/>
      <c r="T33" s="17" t="str">
        <f t="shared" ref="T33:T52" si="23">IF(OR($B33="",$B33=0,S33=""),"",$B33*S33)</f>
        <v/>
      </c>
      <c r="U33" s="35"/>
      <c r="V33" s="18" t="str">
        <f t="shared" ref="V33:V52" si="24">IF(OR($B33="",$B33=0,U33=""),"",$B33*U33)</f>
        <v/>
      </c>
      <c r="W33" s="36"/>
      <c r="X33" s="19" t="str">
        <f t="shared" ref="X33:X52" si="25">IF(OR($B33="",$B33=0,W33=""),"",$B33*W33)</f>
        <v/>
      </c>
      <c r="Y33" s="37"/>
      <c r="Z33" s="20" t="str">
        <f t="shared" ref="Z33:Z52" si="26">IF(OR($B33="",$B33=0,Y33=""),"",$B33*Y33)</f>
        <v/>
      </c>
      <c r="AA33" s="38"/>
      <c r="AB33" s="21" t="str">
        <f t="shared" ref="AB33:AB52" si="27">IF(OR($B33="",$B33=0,AA33=""),"",$B33*AA33)</f>
        <v/>
      </c>
      <c r="AC33" s="39"/>
      <c r="AD33" s="22" t="str">
        <f t="shared" ref="AD33:AD52" si="28">IF(OR($B33="",$B33=0,AC33=""),"",$B33*AC33)</f>
        <v/>
      </c>
      <c r="AE33" s="40"/>
      <c r="AF33" s="23" t="str">
        <f t="shared" ref="AF33:AF52" si="29">IF(OR($B33="",$B33=0,AE33=""),"",$B33*AE33)</f>
        <v/>
      </c>
    </row>
    <row r="34" spans="1:32" x14ac:dyDescent="0.3">
      <c r="A34" s="24" t="str">
        <f>IF(Setup!A51="","",Setup!A51)</f>
        <v/>
      </c>
      <c r="B34" s="25" t="str">
        <f>IF(Setup!B51="","",Setup!B51)</f>
        <v/>
      </c>
      <c r="C34" s="26"/>
      <c r="D34" s="10" t="str">
        <f t="shared" si="15"/>
        <v/>
      </c>
      <c r="E34" s="27"/>
      <c r="F34" s="11" t="str">
        <f t="shared" si="16"/>
        <v/>
      </c>
      <c r="G34" s="28"/>
      <c r="H34" s="12" t="str">
        <f t="shared" si="17"/>
        <v/>
      </c>
      <c r="I34" s="29"/>
      <c r="J34" s="13" t="str">
        <f t="shared" si="18"/>
        <v/>
      </c>
      <c r="K34" s="30"/>
      <c r="L34" s="3" t="str">
        <f t="shared" si="19"/>
        <v/>
      </c>
      <c r="M34" s="31"/>
      <c r="N34" s="14" t="str">
        <f t="shared" si="20"/>
        <v/>
      </c>
      <c r="O34" s="32"/>
      <c r="P34" s="15" t="str">
        <f t="shared" si="21"/>
        <v/>
      </c>
      <c r="Q34" s="33"/>
      <c r="R34" s="16" t="str">
        <f t="shared" si="22"/>
        <v/>
      </c>
      <c r="S34" s="34"/>
      <c r="T34" s="17" t="str">
        <f t="shared" si="23"/>
        <v/>
      </c>
      <c r="U34" s="35"/>
      <c r="V34" s="18" t="str">
        <f t="shared" si="24"/>
        <v/>
      </c>
      <c r="W34" s="36"/>
      <c r="X34" s="19" t="str">
        <f t="shared" si="25"/>
        <v/>
      </c>
      <c r="Y34" s="37"/>
      <c r="Z34" s="20" t="str">
        <f t="shared" si="26"/>
        <v/>
      </c>
      <c r="AA34" s="38"/>
      <c r="AB34" s="21" t="str">
        <f t="shared" si="27"/>
        <v/>
      </c>
      <c r="AC34" s="39"/>
      <c r="AD34" s="22" t="str">
        <f t="shared" si="28"/>
        <v/>
      </c>
      <c r="AE34" s="40"/>
      <c r="AF34" s="23" t="str">
        <f t="shared" si="29"/>
        <v/>
      </c>
    </row>
    <row r="35" spans="1:32" x14ac:dyDescent="0.3">
      <c r="A35" s="24" t="str">
        <f>IF(Setup!A52="","",Setup!A52)</f>
        <v/>
      </c>
      <c r="B35" s="25" t="str">
        <f>IF(Setup!B52="","",Setup!B52)</f>
        <v/>
      </c>
      <c r="C35" s="26"/>
      <c r="D35" s="10" t="str">
        <f t="shared" si="15"/>
        <v/>
      </c>
      <c r="E35" s="27"/>
      <c r="F35" s="11" t="str">
        <f t="shared" si="16"/>
        <v/>
      </c>
      <c r="G35" s="28"/>
      <c r="H35" s="12" t="str">
        <f t="shared" si="17"/>
        <v/>
      </c>
      <c r="I35" s="29"/>
      <c r="J35" s="13" t="str">
        <f t="shared" si="18"/>
        <v/>
      </c>
      <c r="K35" s="30"/>
      <c r="L35" s="3" t="str">
        <f t="shared" si="19"/>
        <v/>
      </c>
      <c r="M35" s="31"/>
      <c r="N35" s="14" t="str">
        <f t="shared" si="20"/>
        <v/>
      </c>
      <c r="O35" s="32"/>
      <c r="P35" s="15" t="str">
        <f t="shared" si="21"/>
        <v/>
      </c>
      <c r="Q35" s="33"/>
      <c r="R35" s="16" t="str">
        <f t="shared" si="22"/>
        <v/>
      </c>
      <c r="S35" s="34"/>
      <c r="T35" s="17" t="str">
        <f t="shared" si="23"/>
        <v/>
      </c>
      <c r="U35" s="35"/>
      <c r="V35" s="18" t="str">
        <f t="shared" si="24"/>
        <v/>
      </c>
      <c r="W35" s="36"/>
      <c r="X35" s="19" t="str">
        <f t="shared" si="25"/>
        <v/>
      </c>
      <c r="Y35" s="37"/>
      <c r="Z35" s="20" t="str">
        <f t="shared" si="26"/>
        <v/>
      </c>
      <c r="AA35" s="38"/>
      <c r="AB35" s="21" t="str">
        <f t="shared" si="27"/>
        <v/>
      </c>
      <c r="AC35" s="39"/>
      <c r="AD35" s="22" t="str">
        <f t="shared" si="28"/>
        <v/>
      </c>
      <c r="AE35" s="40"/>
      <c r="AF35" s="23" t="str">
        <f t="shared" si="29"/>
        <v/>
      </c>
    </row>
    <row r="36" spans="1:32" x14ac:dyDescent="0.3">
      <c r="A36" s="24" t="str">
        <f>IF(Setup!A53="","",Setup!A53)</f>
        <v/>
      </c>
      <c r="B36" s="25" t="str">
        <f>IF(Setup!B53="","",Setup!B53)</f>
        <v/>
      </c>
      <c r="C36" s="26"/>
      <c r="D36" s="10" t="str">
        <f t="shared" si="15"/>
        <v/>
      </c>
      <c r="E36" s="27"/>
      <c r="F36" s="11" t="str">
        <f t="shared" si="16"/>
        <v/>
      </c>
      <c r="G36" s="28"/>
      <c r="H36" s="12" t="str">
        <f t="shared" si="17"/>
        <v/>
      </c>
      <c r="I36" s="29"/>
      <c r="J36" s="13" t="str">
        <f t="shared" si="18"/>
        <v/>
      </c>
      <c r="K36" s="30"/>
      <c r="L36" s="3" t="str">
        <f t="shared" si="19"/>
        <v/>
      </c>
      <c r="M36" s="31"/>
      <c r="N36" s="14" t="str">
        <f t="shared" si="20"/>
        <v/>
      </c>
      <c r="O36" s="32"/>
      <c r="P36" s="15" t="str">
        <f t="shared" si="21"/>
        <v/>
      </c>
      <c r="Q36" s="33"/>
      <c r="R36" s="16" t="str">
        <f t="shared" si="22"/>
        <v/>
      </c>
      <c r="S36" s="34"/>
      <c r="T36" s="17" t="str">
        <f t="shared" si="23"/>
        <v/>
      </c>
      <c r="U36" s="35"/>
      <c r="V36" s="18" t="str">
        <f t="shared" si="24"/>
        <v/>
      </c>
      <c r="W36" s="36"/>
      <c r="X36" s="19" t="str">
        <f t="shared" si="25"/>
        <v/>
      </c>
      <c r="Y36" s="37"/>
      <c r="Z36" s="20" t="str">
        <f t="shared" si="26"/>
        <v/>
      </c>
      <c r="AA36" s="38"/>
      <c r="AB36" s="21" t="str">
        <f t="shared" si="27"/>
        <v/>
      </c>
      <c r="AC36" s="39"/>
      <c r="AD36" s="22" t="str">
        <f t="shared" si="28"/>
        <v/>
      </c>
      <c r="AE36" s="40"/>
      <c r="AF36" s="23" t="str">
        <f t="shared" si="29"/>
        <v/>
      </c>
    </row>
    <row r="37" spans="1:32" x14ac:dyDescent="0.3">
      <c r="A37" s="24" t="str">
        <f>IF(Setup!A54="","",Setup!A54)</f>
        <v/>
      </c>
      <c r="B37" s="25" t="str">
        <f>IF(Setup!B54="","",Setup!B54)</f>
        <v/>
      </c>
      <c r="C37" s="26"/>
      <c r="D37" s="10" t="str">
        <f t="shared" si="15"/>
        <v/>
      </c>
      <c r="E37" s="27"/>
      <c r="F37" s="11" t="str">
        <f t="shared" si="16"/>
        <v/>
      </c>
      <c r="G37" s="28"/>
      <c r="H37" s="12" t="str">
        <f t="shared" si="17"/>
        <v/>
      </c>
      <c r="I37" s="29"/>
      <c r="J37" s="13" t="str">
        <f t="shared" si="18"/>
        <v/>
      </c>
      <c r="K37" s="30"/>
      <c r="L37" s="3" t="str">
        <f t="shared" si="19"/>
        <v/>
      </c>
      <c r="M37" s="31"/>
      <c r="N37" s="14" t="str">
        <f t="shared" si="20"/>
        <v/>
      </c>
      <c r="O37" s="32"/>
      <c r="P37" s="15" t="str">
        <f t="shared" si="21"/>
        <v/>
      </c>
      <c r="Q37" s="33"/>
      <c r="R37" s="16" t="str">
        <f t="shared" si="22"/>
        <v/>
      </c>
      <c r="S37" s="34"/>
      <c r="T37" s="17" t="str">
        <f t="shared" si="23"/>
        <v/>
      </c>
      <c r="U37" s="35"/>
      <c r="V37" s="18" t="str">
        <f t="shared" si="24"/>
        <v/>
      </c>
      <c r="W37" s="36"/>
      <c r="X37" s="19" t="str">
        <f t="shared" si="25"/>
        <v/>
      </c>
      <c r="Y37" s="37"/>
      <c r="Z37" s="20" t="str">
        <f t="shared" si="26"/>
        <v/>
      </c>
      <c r="AA37" s="38"/>
      <c r="AB37" s="21" t="str">
        <f t="shared" si="27"/>
        <v/>
      </c>
      <c r="AC37" s="39"/>
      <c r="AD37" s="22" t="str">
        <f t="shared" si="28"/>
        <v/>
      </c>
      <c r="AE37" s="40"/>
      <c r="AF37" s="23" t="str">
        <f t="shared" si="29"/>
        <v/>
      </c>
    </row>
    <row r="38" spans="1:32" x14ac:dyDescent="0.3">
      <c r="A38" s="24" t="str">
        <f>IF(Setup!A55="","",Setup!A55)</f>
        <v/>
      </c>
      <c r="B38" s="25" t="str">
        <f>IF(Setup!B55="","",Setup!B55)</f>
        <v/>
      </c>
      <c r="C38" s="26"/>
      <c r="D38" s="10" t="str">
        <f t="shared" si="15"/>
        <v/>
      </c>
      <c r="E38" s="27"/>
      <c r="F38" s="11" t="str">
        <f t="shared" si="16"/>
        <v/>
      </c>
      <c r="G38" s="28"/>
      <c r="H38" s="12" t="str">
        <f t="shared" si="17"/>
        <v/>
      </c>
      <c r="I38" s="29"/>
      <c r="J38" s="13" t="str">
        <f t="shared" si="18"/>
        <v/>
      </c>
      <c r="K38" s="30"/>
      <c r="L38" s="3" t="str">
        <f t="shared" si="19"/>
        <v/>
      </c>
      <c r="M38" s="31"/>
      <c r="N38" s="14" t="str">
        <f t="shared" si="20"/>
        <v/>
      </c>
      <c r="O38" s="32"/>
      <c r="P38" s="15" t="str">
        <f t="shared" si="21"/>
        <v/>
      </c>
      <c r="Q38" s="33"/>
      <c r="R38" s="16" t="str">
        <f t="shared" si="22"/>
        <v/>
      </c>
      <c r="S38" s="34"/>
      <c r="T38" s="17" t="str">
        <f t="shared" si="23"/>
        <v/>
      </c>
      <c r="U38" s="35"/>
      <c r="V38" s="18" t="str">
        <f t="shared" si="24"/>
        <v/>
      </c>
      <c r="W38" s="36"/>
      <c r="X38" s="19" t="str">
        <f t="shared" si="25"/>
        <v/>
      </c>
      <c r="Y38" s="37"/>
      <c r="Z38" s="20" t="str">
        <f t="shared" si="26"/>
        <v/>
      </c>
      <c r="AA38" s="38"/>
      <c r="AB38" s="21" t="str">
        <f t="shared" si="27"/>
        <v/>
      </c>
      <c r="AC38" s="39"/>
      <c r="AD38" s="22" t="str">
        <f t="shared" si="28"/>
        <v/>
      </c>
      <c r="AE38" s="40"/>
      <c r="AF38" s="23" t="str">
        <f t="shared" si="29"/>
        <v/>
      </c>
    </row>
    <row r="39" spans="1:32" x14ac:dyDescent="0.3">
      <c r="A39" s="24" t="str">
        <f>IF(Setup!A56="","",Setup!A56)</f>
        <v/>
      </c>
      <c r="B39" s="25" t="str">
        <f>IF(Setup!B56="","",Setup!B56)</f>
        <v/>
      </c>
      <c r="C39" s="26"/>
      <c r="D39" s="10" t="str">
        <f t="shared" si="15"/>
        <v/>
      </c>
      <c r="E39" s="27"/>
      <c r="F39" s="11" t="str">
        <f t="shared" si="16"/>
        <v/>
      </c>
      <c r="G39" s="28"/>
      <c r="H39" s="12" t="str">
        <f t="shared" si="17"/>
        <v/>
      </c>
      <c r="I39" s="29"/>
      <c r="J39" s="13" t="str">
        <f t="shared" si="18"/>
        <v/>
      </c>
      <c r="K39" s="30"/>
      <c r="L39" s="3" t="str">
        <f t="shared" si="19"/>
        <v/>
      </c>
      <c r="M39" s="31"/>
      <c r="N39" s="14" t="str">
        <f t="shared" si="20"/>
        <v/>
      </c>
      <c r="O39" s="32"/>
      <c r="P39" s="15" t="str">
        <f t="shared" si="21"/>
        <v/>
      </c>
      <c r="Q39" s="33"/>
      <c r="R39" s="16" t="str">
        <f t="shared" si="22"/>
        <v/>
      </c>
      <c r="S39" s="34"/>
      <c r="T39" s="17" t="str">
        <f t="shared" si="23"/>
        <v/>
      </c>
      <c r="U39" s="35"/>
      <c r="V39" s="18" t="str">
        <f t="shared" si="24"/>
        <v/>
      </c>
      <c r="W39" s="36"/>
      <c r="X39" s="19" t="str">
        <f t="shared" si="25"/>
        <v/>
      </c>
      <c r="Y39" s="37"/>
      <c r="Z39" s="20" t="str">
        <f t="shared" si="26"/>
        <v/>
      </c>
      <c r="AA39" s="38"/>
      <c r="AB39" s="21" t="str">
        <f t="shared" si="27"/>
        <v/>
      </c>
      <c r="AC39" s="39"/>
      <c r="AD39" s="22" t="str">
        <f t="shared" si="28"/>
        <v/>
      </c>
      <c r="AE39" s="40"/>
      <c r="AF39" s="23" t="str">
        <f t="shared" si="29"/>
        <v/>
      </c>
    </row>
    <row r="40" spans="1:32" x14ac:dyDescent="0.3">
      <c r="A40" s="24" t="str">
        <f>IF(Setup!A57="","",Setup!A57)</f>
        <v/>
      </c>
      <c r="B40" s="25" t="str">
        <f>IF(Setup!B57="","",Setup!B57)</f>
        <v/>
      </c>
      <c r="C40" s="26"/>
      <c r="D40" s="10" t="str">
        <f t="shared" si="15"/>
        <v/>
      </c>
      <c r="E40" s="27"/>
      <c r="F40" s="11" t="str">
        <f t="shared" si="16"/>
        <v/>
      </c>
      <c r="G40" s="28"/>
      <c r="H40" s="12" t="str">
        <f t="shared" si="17"/>
        <v/>
      </c>
      <c r="I40" s="29"/>
      <c r="J40" s="13" t="str">
        <f t="shared" si="18"/>
        <v/>
      </c>
      <c r="K40" s="30"/>
      <c r="L40" s="3" t="str">
        <f t="shared" si="19"/>
        <v/>
      </c>
      <c r="M40" s="31"/>
      <c r="N40" s="14" t="str">
        <f t="shared" si="20"/>
        <v/>
      </c>
      <c r="O40" s="32"/>
      <c r="P40" s="15" t="str">
        <f t="shared" si="21"/>
        <v/>
      </c>
      <c r="Q40" s="33"/>
      <c r="R40" s="16" t="str">
        <f t="shared" si="22"/>
        <v/>
      </c>
      <c r="S40" s="34"/>
      <c r="T40" s="17" t="str">
        <f t="shared" si="23"/>
        <v/>
      </c>
      <c r="U40" s="35"/>
      <c r="V40" s="18" t="str">
        <f t="shared" si="24"/>
        <v/>
      </c>
      <c r="W40" s="36"/>
      <c r="X40" s="19" t="str">
        <f t="shared" si="25"/>
        <v/>
      </c>
      <c r="Y40" s="37"/>
      <c r="Z40" s="20" t="str">
        <f t="shared" si="26"/>
        <v/>
      </c>
      <c r="AA40" s="38"/>
      <c r="AB40" s="21" t="str">
        <f t="shared" si="27"/>
        <v/>
      </c>
      <c r="AC40" s="39"/>
      <c r="AD40" s="22" t="str">
        <f t="shared" si="28"/>
        <v/>
      </c>
      <c r="AE40" s="40"/>
      <c r="AF40" s="23" t="str">
        <f t="shared" si="29"/>
        <v/>
      </c>
    </row>
    <row r="41" spans="1:32" x14ac:dyDescent="0.3">
      <c r="A41" s="24" t="str">
        <f>IF(Setup!A58="","",Setup!A58)</f>
        <v/>
      </c>
      <c r="B41" s="25" t="str">
        <f>IF(Setup!B58="","",Setup!B58)</f>
        <v/>
      </c>
      <c r="C41" s="26"/>
      <c r="D41" s="10" t="str">
        <f t="shared" si="15"/>
        <v/>
      </c>
      <c r="E41" s="27"/>
      <c r="F41" s="11" t="str">
        <f t="shared" si="16"/>
        <v/>
      </c>
      <c r="G41" s="28"/>
      <c r="H41" s="12" t="str">
        <f t="shared" si="17"/>
        <v/>
      </c>
      <c r="I41" s="29"/>
      <c r="J41" s="13" t="str">
        <f t="shared" si="18"/>
        <v/>
      </c>
      <c r="K41" s="30"/>
      <c r="L41" s="3" t="str">
        <f t="shared" si="19"/>
        <v/>
      </c>
      <c r="M41" s="31"/>
      <c r="N41" s="14" t="str">
        <f t="shared" si="20"/>
        <v/>
      </c>
      <c r="O41" s="32"/>
      <c r="P41" s="15" t="str">
        <f t="shared" si="21"/>
        <v/>
      </c>
      <c r="Q41" s="33"/>
      <c r="R41" s="16" t="str">
        <f t="shared" si="22"/>
        <v/>
      </c>
      <c r="S41" s="34"/>
      <c r="T41" s="17" t="str">
        <f t="shared" si="23"/>
        <v/>
      </c>
      <c r="U41" s="35"/>
      <c r="V41" s="18" t="str">
        <f t="shared" si="24"/>
        <v/>
      </c>
      <c r="W41" s="36"/>
      <c r="X41" s="19" t="str">
        <f t="shared" si="25"/>
        <v/>
      </c>
      <c r="Y41" s="37"/>
      <c r="Z41" s="20" t="str">
        <f t="shared" si="26"/>
        <v/>
      </c>
      <c r="AA41" s="38"/>
      <c r="AB41" s="21" t="str">
        <f t="shared" si="27"/>
        <v/>
      </c>
      <c r="AC41" s="39"/>
      <c r="AD41" s="22" t="str">
        <f t="shared" si="28"/>
        <v/>
      </c>
      <c r="AE41" s="40"/>
      <c r="AF41" s="23" t="str">
        <f t="shared" si="29"/>
        <v/>
      </c>
    </row>
    <row r="42" spans="1:32" x14ac:dyDescent="0.3">
      <c r="A42" s="24" t="str">
        <f>IF(Setup!A59="","",Setup!A59)</f>
        <v/>
      </c>
      <c r="B42" s="25" t="str">
        <f>IF(Setup!B59="","",Setup!B59)</f>
        <v/>
      </c>
      <c r="C42" s="26"/>
      <c r="D42" s="10" t="str">
        <f t="shared" si="15"/>
        <v/>
      </c>
      <c r="E42" s="27"/>
      <c r="F42" s="11" t="str">
        <f t="shared" si="16"/>
        <v/>
      </c>
      <c r="G42" s="28"/>
      <c r="H42" s="12" t="str">
        <f t="shared" si="17"/>
        <v/>
      </c>
      <c r="I42" s="29"/>
      <c r="J42" s="13" t="str">
        <f t="shared" si="18"/>
        <v/>
      </c>
      <c r="K42" s="30"/>
      <c r="L42" s="3" t="str">
        <f t="shared" si="19"/>
        <v/>
      </c>
      <c r="M42" s="31"/>
      <c r="N42" s="14" t="str">
        <f t="shared" si="20"/>
        <v/>
      </c>
      <c r="O42" s="32"/>
      <c r="P42" s="15" t="str">
        <f t="shared" si="21"/>
        <v/>
      </c>
      <c r="Q42" s="33"/>
      <c r="R42" s="16" t="str">
        <f t="shared" si="22"/>
        <v/>
      </c>
      <c r="S42" s="34"/>
      <c r="T42" s="17" t="str">
        <f t="shared" si="23"/>
        <v/>
      </c>
      <c r="U42" s="35"/>
      <c r="V42" s="18" t="str">
        <f t="shared" si="24"/>
        <v/>
      </c>
      <c r="W42" s="36"/>
      <c r="X42" s="19" t="str">
        <f t="shared" si="25"/>
        <v/>
      </c>
      <c r="Y42" s="37"/>
      <c r="Z42" s="20" t="str">
        <f t="shared" si="26"/>
        <v/>
      </c>
      <c r="AA42" s="38"/>
      <c r="AB42" s="21" t="str">
        <f t="shared" si="27"/>
        <v/>
      </c>
      <c r="AC42" s="39"/>
      <c r="AD42" s="22" t="str">
        <f t="shared" si="28"/>
        <v/>
      </c>
      <c r="AE42" s="40"/>
      <c r="AF42" s="23" t="str">
        <f t="shared" si="29"/>
        <v/>
      </c>
    </row>
    <row r="43" spans="1:32" x14ac:dyDescent="0.3">
      <c r="A43" s="24" t="str">
        <f>IF(Setup!A60="","",Setup!A60)</f>
        <v/>
      </c>
      <c r="B43" s="25" t="str">
        <f>IF(Setup!B60="","",Setup!B60)</f>
        <v/>
      </c>
      <c r="C43" s="26"/>
      <c r="D43" s="10" t="str">
        <f t="shared" si="15"/>
        <v/>
      </c>
      <c r="E43" s="27"/>
      <c r="F43" s="11" t="str">
        <f t="shared" si="16"/>
        <v/>
      </c>
      <c r="G43" s="28"/>
      <c r="H43" s="12" t="str">
        <f t="shared" si="17"/>
        <v/>
      </c>
      <c r="I43" s="29"/>
      <c r="J43" s="13" t="str">
        <f t="shared" si="18"/>
        <v/>
      </c>
      <c r="K43" s="30"/>
      <c r="L43" s="3" t="str">
        <f t="shared" si="19"/>
        <v/>
      </c>
      <c r="M43" s="31"/>
      <c r="N43" s="14" t="str">
        <f t="shared" si="20"/>
        <v/>
      </c>
      <c r="O43" s="32"/>
      <c r="P43" s="15" t="str">
        <f t="shared" si="21"/>
        <v/>
      </c>
      <c r="Q43" s="33"/>
      <c r="R43" s="16" t="str">
        <f t="shared" si="22"/>
        <v/>
      </c>
      <c r="S43" s="34"/>
      <c r="T43" s="17" t="str">
        <f t="shared" si="23"/>
        <v/>
      </c>
      <c r="U43" s="35"/>
      <c r="V43" s="18" t="str">
        <f t="shared" si="24"/>
        <v/>
      </c>
      <c r="W43" s="36"/>
      <c r="X43" s="19" t="str">
        <f t="shared" si="25"/>
        <v/>
      </c>
      <c r="Y43" s="37"/>
      <c r="Z43" s="20" t="str">
        <f t="shared" si="26"/>
        <v/>
      </c>
      <c r="AA43" s="38"/>
      <c r="AB43" s="21" t="str">
        <f t="shared" si="27"/>
        <v/>
      </c>
      <c r="AC43" s="39"/>
      <c r="AD43" s="22" t="str">
        <f t="shared" si="28"/>
        <v/>
      </c>
      <c r="AE43" s="40"/>
      <c r="AF43" s="23" t="str">
        <f t="shared" si="29"/>
        <v/>
      </c>
    </row>
    <row r="44" spans="1:32" x14ac:dyDescent="0.3">
      <c r="A44" s="24" t="str">
        <f>IF(Setup!A61="","",Setup!A61)</f>
        <v/>
      </c>
      <c r="B44" s="25" t="str">
        <f>IF(Setup!B61="","",Setup!B61)</f>
        <v/>
      </c>
      <c r="C44" s="26"/>
      <c r="D44" s="10" t="str">
        <f t="shared" si="15"/>
        <v/>
      </c>
      <c r="E44" s="27"/>
      <c r="F44" s="11" t="str">
        <f t="shared" si="16"/>
        <v/>
      </c>
      <c r="G44" s="28"/>
      <c r="H44" s="12" t="str">
        <f t="shared" si="17"/>
        <v/>
      </c>
      <c r="I44" s="29"/>
      <c r="J44" s="13" t="str">
        <f t="shared" si="18"/>
        <v/>
      </c>
      <c r="K44" s="30"/>
      <c r="L44" s="3" t="str">
        <f t="shared" si="19"/>
        <v/>
      </c>
      <c r="M44" s="31"/>
      <c r="N44" s="14" t="str">
        <f t="shared" si="20"/>
        <v/>
      </c>
      <c r="O44" s="32"/>
      <c r="P44" s="15" t="str">
        <f t="shared" si="21"/>
        <v/>
      </c>
      <c r="Q44" s="33"/>
      <c r="R44" s="16" t="str">
        <f t="shared" si="22"/>
        <v/>
      </c>
      <c r="S44" s="34"/>
      <c r="T44" s="17" t="str">
        <f t="shared" si="23"/>
        <v/>
      </c>
      <c r="U44" s="35"/>
      <c r="V44" s="18" t="str">
        <f t="shared" si="24"/>
        <v/>
      </c>
      <c r="W44" s="36"/>
      <c r="X44" s="19" t="str">
        <f t="shared" si="25"/>
        <v/>
      </c>
      <c r="Y44" s="37"/>
      <c r="Z44" s="20" t="str">
        <f t="shared" si="26"/>
        <v/>
      </c>
      <c r="AA44" s="38"/>
      <c r="AB44" s="21" t="str">
        <f t="shared" si="27"/>
        <v/>
      </c>
      <c r="AC44" s="39"/>
      <c r="AD44" s="22" t="str">
        <f t="shared" si="28"/>
        <v/>
      </c>
      <c r="AE44" s="40"/>
      <c r="AF44" s="23" t="str">
        <f t="shared" si="29"/>
        <v/>
      </c>
    </row>
    <row r="45" spans="1:32" x14ac:dyDescent="0.3">
      <c r="A45" s="24" t="str">
        <f>IF(Setup!A62="","",Setup!A62)</f>
        <v/>
      </c>
      <c r="B45" s="25" t="str">
        <f>IF(Setup!B62="","",Setup!B62)</f>
        <v/>
      </c>
      <c r="C45" s="26"/>
      <c r="D45" s="10" t="str">
        <f t="shared" si="15"/>
        <v/>
      </c>
      <c r="E45" s="27"/>
      <c r="F45" s="11" t="str">
        <f t="shared" si="16"/>
        <v/>
      </c>
      <c r="G45" s="28"/>
      <c r="H45" s="12" t="str">
        <f t="shared" si="17"/>
        <v/>
      </c>
      <c r="I45" s="29"/>
      <c r="J45" s="13" t="str">
        <f t="shared" si="18"/>
        <v/>
      </c>
      <c r="K45" s="30"/>
      <c r="L45" s="3" t="str">
        <f t="shared" si="19"/>
        <v/>
      </c>
      <c r="M45" s="31"/>
      <c r="N45" s="14" t="str">
        <f t="shared" si="20"/>
        <v/>
      </c>
      <c r="O45" s="32"/>
      <c r="P45" s="15" t="str">
        <f t="shared" si="21"/>
        <v/>
      </c>
      <c r="Q45" s="33"/>
      <c r="R45" s="16" t="str">
        <f t="shared" si="22"/>
        <v/>
      </c>
      <c r="S45" s="34"/>
      <c r="T45" s="17" t="str">
        <f t="shared" si="23"/>
        <v/>
      </c>
      <c r="U45" s="35"/>
      <c r="V45" s="18" t="str">
        <f t="shared" si="24"/>
        <v/>
      </c>
      <c r="W45" s="36"/>
      <c r="X45" s="19" t="str">
        <f t="shared" si="25"/>
        <v/>
      </c>
      <c r="Y45" s="37"/>
      <c r="Z45" s="20" t="str">
        <f t="shared" si="26"/>
        <v/>
      </c>
      <c r="AA45" s="38"/>
      <c r="AB45" s="21" t="str">
        <f t="shared" si="27"/>
        <v/>
      </c>
      <c r="AC45" s="39"/>
      <c r="AD45" s="22" t="str">
        <f t="shared" si="28"/>
        <v/>
      </c>
      <c r="AE45" s="40"/>
      <c r="AF45" s="23" t="str">
        <f t="shared" si="29"/>
        <v/>
      </c>
    </row>
    <row r="46" spans="1:32" x14ac:dyDescent="0.3">
      <c r="A46" s="24" t="str">
        <f>IF(Setup!A63="","",Setup!A63)</f>
        <v/>
      </c>
      <c r="B46" s="25" t="str">
        <f>IF(Setup!B63="","",Setup!B63)</f>
        <v/>
      </c>
      <c r="C46" s="26"/>
      <c r="D46" s="10" t="str">
        <f t="shared" si="15"/>
        <v/>
      </c>
      <c r="E46" s="27"/>
      <c r="F46" s="11" t="str">
        <f t="shared" si="16"/>
        <v/>
      </c>
      <c r="G46" s="28"/>
      <c r="H46" s="12" t="str">
        <f t="shared" si="17"/>
        <v/>
      </c>
      <c r="I46" s="29"/>
      <c r="J46" s="13" t="str">
        <f t="shared" si="18"/>
        <v/>
      </c>
      <c r="K46" s="30"/>
      <c r="L46" s="3" t="str">
        <f t="shared" si="19"/>
        <v/>
      </c>
      <c r="M46" s="31"/>
      <c r="N46" s="14" t="str">
        <f t="shared" si="20"/>
        <v/>
      </c>
      <c r="O46" s="32"/>
      <c r="P46" s="15" t="str">
        <f t="shared" si="21"/>
        <v/>
      </c>
      <c r="Q46" s="33"/>
      <c r="R46" s="16" t="str">
        <f t="shared" si="22"/>
        <v/>
      </c>
      <c r="S46" s="34"/>
      <c r="T46" s="17" t="str">
        <f t="shared" si="23"/>
        <v/>
      </c>
      <c r="U46" s="35"/>
      <c r="V46" s="18" t="str">
        <f t="shared" si="24"/>
        <v/>
      </c>
      <c r="W46" s="36"/>
      <c r="X46" s="19" t="str">
        <f t="shared" si="25"/>
        <v/>
      </c>
      <c r="Y46" s="37"/>
      <c r="Z46" s="20" t="str">
        <f t="shared" si="26"/>
        <v/>
      </c>
      <c r="AA46" s="38"/>
      <c r="AB46" s="21" t="str">
        <f t="shared" si="27"/>
        <v/>
      </c>
      <c r="AC46" s="39"/>
      <c r="AD46" s="22" t="str">
        <f t="shared" si="28"/>
        <v/>
      </c>
      <c r="AE46" s="40"/>
      <c r="AF46" s="23" t="str">
        <f t="shared" si="29"/>
        <v/>
      </c>
    </row>
    <row r="47" spans="1:32" x14ac:dyDescent="0.3">
      <c r="A47" s="24" t="str">
        <f>IF(Setup!A64="","",Setup!A64)</f>
        <v/>
      </c>
      <c r="B47" s="25" t="str">
        <f>IF(Setup!B64="","",Setup!B64)</f>
        <v/>
      </c>
      <c r="C47" s="26"/>
      <c r="D47" s="10" t="str">
        <f t="shared" si="15"/>
        <v/>
      </c>
      <c r="E47" s="27"/>
      <c r="F47" s="11" t="str">
        <f t="shared" si="16"/>
        <v/>
      </c>
      <c r="G47" s="28"/>
      <c r="H47" s="12" t="str">
        <f t="shared" si="17"/>
        <v/>
      </c>
      <c r="I47" s="29"/>
      <c r="J47" s="13" t="str">
        <f t="shared" si="18"/>
        <v/>
      </c>
      <c r="K47" s="30"/>
      <c r="L47" s="3" t="str">
        <f t="shared" si="19"/>
        <v/>
      </c>
      <c r="M47" s="31"/>
      <c r="N47" s="14" t="str">
        <f t="shared" si="20"/>
        <v/>
      </c>
      <c r="O47" s="32"/>
      <c r="P47" s="15" t="str">
        <f t="shared" si="21"/>
        <v/>
      </c>
      <c r="Q47" s="33"/>
      <c r="R47" s="16" t="str">
        <f t="shared" si="22"/>
        <v/>
      </c>
      <c r="S47" s="34"/>
      <c r="T47" s="17" t="str">
        <f t="shared" si="23"/>
        <v/>
      </c>
      <c r="U47" s="35"/>
      <c r="V47" s="18" t="str">
        <f t="shared" si="24"/>
        <v/>
      </c>
      <c r="W47" s="36"/>
      <c r="X47" s="19" t="str">
        <f t="shared" si="25"/>
        <v/>
      </c>
      <c r="Y47" s="37"/>
      <c r="Z47" s="20" t="str">
        <f t="shared" si="26"/>
        <v/>
      </c>
      <c r="AA47" s="38"/>
      <c r="AB47" s="21" t="str">
        <f t="shared" si="27"/>
        <v/>
      </c>
      <c r="AC47" s="39"/>
      <c r="AD47" s="22" t="str">
        <f t="shared" si="28"/>
        <v/>
      </c>
      <c r="AE47" s="40"/>
      <c r="AF47" s="23" t="str">
        <f t="shared" si="29"/>
        <v/>
      </c>
    </row>
    <row r="48" spans="1:32" x14ac:dyDescent="0.3">
      <c r="A48" s="24" t="str">
        <f>IF(Setup!A65="","",Setup!A65)</f>
        <v/>
      </c>
      <c r="B48" s="25" t="str">
        <f>IF(Setup!B65="","",Setup!B65)</f>
        <v/>
      </c>
      <c r="C48" s="26"/>
      <c r="D48" s="10" t="str">
        <f t="shared" si="15"/>
        <v/>
      </c>
      <c r="E48" s="27"/>
      <c r="F48" s="11" t="str">
        <f t="shared" si="16"/>
        <v/>
      </c>
      <c r="G48" s="28"/>
      <c r="H48" s="12" t="str">
        <f t="shared" si="17"/>
        <v/>
      </c>
      <c r="I48" s="29"/>
      <c r="J48" s="13" t="str">
        <f t="shared" si="18"/>
        <v/>
      </c>
      <c r="K48" s="30"/>
      <c r="L48" s="3" t="str">
        <f t="shared" si="19"/>
        <v/>
      </c>
      <c r="M48" s="31"/>
      <c r="N48" s="14" t="str">
        <f t="shared" si="20"/>
        <v/>
      </c>
      <c r="O48" s="32"/>
      <c r="P48" s="15" t="str">
        <f t="shared" si="21"/>
        <v/>
      </c>
      <c r="Q48" s="33"/>
      <c r="R48" s="16" t="str">
        <f t="shared" si="22"/>
        <v/>
      </c>
      <c r="S48" s="34"/>
      <c r="T48" s="17" t="str">
        <f t="shared" si="23"/>
        <v/>
      </c>
      <c r="U48" s="35"/>
      <c r="V48" s="18" t="str">
        <f t="shared" si="24"/>
        <v/>
      </c>
      <c r="W48" s="36"/>
      <c r="X48" s="19" t="str">
        <f t="shared" si="25"/>
        <v/>
      </c>
      <c r="Y48" s="37"/>
      <c r="Z48" s="20" t="str">
        <f t="shared" si="26"/>
        <v/>
      </c>
      <c r="AA48" s="38"/>
      <c r="AB48" s="21" t="str">
        <f t="shared" si="27"/>
        <v/>
      </c>
      <c r="AC48" s="39"/>
      <c r="AD48" s="22" t="str">
        <f t="shared" si="28"/>
        <v/>
      </c>
      <c r="AE48" s="40"/>
      <c r="AF48" s="23" t="str">
        <f t="shared" si="29"/>
        <v/>
      </c>
    </row>
    <row r="49" spans="1:32" x14ac:dyDescent="0.3">
      <c r="A49" s="24" t="str">
        <f>IF(Setup!A66="","",Setup!A66)</f>
        <v/>
      </c>
      <c r="B49" s="25" t="str">
        <f>IF(Setup!B66="","",Setup!B66)</f>
        <v/>
      </c>
      <c r="C49" s="26"/>
      <c r="D49" s="10" t="str">
        <f t="shared" si="15"/>
        <v/>
      </c>
      <c r="E49" s="27"/>
      <c r="F49" s="11" t="str">
        <f t="shared" si="16"/>
        <v/>
      </c>
      <c r="G49" s="28"/>
      <c r="H49" s="12" t="str">
        <f t="shared" si="17"/>
        <v/>
      </c>
      <c r="I49" s="29"/>
      <c r="J49" s="13" t="str">
        <f t="shared" si="18"/>
        <v/>
      </c>
      <c r="K49" s="30"/>
      <c r="L49" s="3" t="str">
        <f t="shared" si="19"/>
        <v/>
      </c>
      <c r="M49" s="31"/>
      <c r="N49" s="14" t="str">
        <f t="shared" si="20"/>
        <v/>
      </c>
      <c r="O49" s="32"/>
      <c r="P49" s="15" t="str">
        <f t="shared" si="21"/>
        <v/>
      </c>
      <c r="Q49" s="33"/>
      <c r="R49" s="16" t="str">
        <f t="shared" si="22"/>
        <v/>
      </c>
      <c r="S49" s="34"/>
      <c r="T49" s="17" t="str">
        <f t="shared" si="23"/>
        <v/>
      </c>
      <c r="U49" s="35"/>
      <c r="V49" s="18" t="str">
        <f t="shared" si="24"/>
        <v/>
      </c>
      <c r="W49" s="36"/>
      <c r="X49" s="19" t="str">
        <f t="shared" si="25"/>
        <v/>
      </c>
      <c r="Y49" s="37"/>
      <c r="Z49" s="20" t="str">
        <f t="shared" si="26"/>
        <v/>
      </c>
      <c r="AA49" s="38"/>
      <c r="AB49" s="21" t="str">
        <f t="shared" si="27"/>
        <v/>
      </c>
      <c r="AC49" s="39"/>
      <c r="AD49" s="22" t="str">
        <f t="shared" si="28"/>
        <v/>
      </c>
      <c r="AE49" s="40"/>
      <c r="AF49" s="23" t="str">
        <f t="shared" si="29"/>
        <v/>
      </c>
    </row>
    <row r="50" spans="1:32" x14ac:dyDescent="0.3">
      <c r="A50" s="24" t="str">
        <f>IF(Setup!A67="","",Setup!A67)</f>
        <v/>
      </c>
      <c r="B50" s="25" t="str">
        <f>IF(Setup!B67="","",Setup!B67)</f>
        <v/>
      </c>
      <c r="C50" s="26"/>
      <c r="D50" s="10" t="str">
        <f t="shared" si="15"/>
        <v/>
      </c>
      <c r="E50" s="27"/>
      <c r="F50" s="11" t="str">
        <f t="shared" si="16"/>
        <v/>
      </c>
      <c r="G50" s="28"/>
      <c r="H50" s="12" t="str">
        <f t="shared" si="17"/>
        <v/>
      </c>
      <c r="I50" s="29"/>
      <c r="J50" s="13" t="str">
        <f t="shared" si="18"/>
        <v/>
      </c>
      <c r="K50" s="30"/>
      <c r="L50" s="3" t="str">
        <f t="shared" si="19"/>
        <v/>
      </c>
      <c r="M50" s="31"/>
      <c r="N50" s="14" t="str">
        <f t="shared" si="20"/>
        <v/>
      </c>
      <c r="O50" s="32"/>
      <c r="P50" s="15" t="str">
        <f t="shared" si="21"/>
        <v/>
      </c>
      <c r="Q50" s="33"/>
      <c r="R50" s="16" t="str">
        <f t="shared" si="22"/>
        <v/>
      </c>
      <c r="S50" s="34"/>
      <c r="T50" s="17" t="str">
        <f t="shared" si="23"/>
        <v/>
      </c>
      <c r="U50" s="35"/>
      <c r="V50" s="18" t="str">
        <f t="shared" si="24"/>
        <v/>
      </c>
      <c r="W50" s="36"/>
      <c r="X50" s="19" t="str">
        <f t="shared" si="25"/>
        <v/>
      </c>
      <c r="Y50" s="37"/>
      <c r="Z50" s="20" t="str">
        <f t="shared" si="26"/>
        <v/>
      </c>
      <c r="AA50" s="38"/>
      <c r="AB50" s="21" t="str">
        <f t="shared" si="27"/>
        <v/>
      </c>
      <c r="AC50" s="39"/>
      <c r="AD50" s="22" t="str">
        <f t="shared" si="28"/>
        <v/>
      </c>
      <c r="AE50" s="40"/>
      <c r="AF50" s="23" t="str">
        <f t="shared" si="29"/>
        <v/>
      </c>
    </row>
    <row r="51" spans="1:32" x14ac:dyDescent="0.3">
      <c r="A51" s="24" t="str">
        <f>IF(Setup!A68="","",Setup!A68)</f>
        <v/>
      </c>
      <c r="B51" s="25" t="str">
        <f>IF(Setup!B68="","",Setup!B68)</f>
        <v/>
      </c>
      <c r="C51" s="26"/>
      <c r="D51" s="10" t="str">
        <f t="shared" si="15"/>
        <v/>
      </c>
      <c r="E51" s="27"/>
      <c r="F51" s="11" t="str">
        <f t="shared" si="16"/>
        <v/>
      </c>
      <c r="G51" s="28"/>
      <c r="H51" s="12" t="str">
        <f t="shared" si="17"/>
        <v/>
      </c>
      <c r="I51" s="29"/>
      <c r="J51" s="13" t="str">
        <f t="shared" si="18"/>
        <v/>
      </c>
      <c r="K51" s="30"/>
      <c r="L51" s="3" t="str">
        <f t="shared" si="19"/>
        <v/>
      </c>
      <c r="M51" s="31"/>
      <c r="N51" s="14" t="str">
        <f t="shared" si="20"/>
        <v/>
      </c>
      <c r="O51" s="32"/>
      <c r="P51" s="15" t="str">
        <f t="shared" si="21"/>
        <v/>
      </c>
      <c r="Q51" s="33"/>
      <c r="R51" s="16" t="str">
        <f t="shared" si="22"/>
        <v/>
      </c>
      <c r="S51" s="34"/>
      <c r="T51" s="17" t="str">
        <f t="shared" si="23"/>
        <v/>
      </c>
      <c r="U51" s="35"/>
      <c r="V51" s="18" t="str">
        <f t="shared" si="24"/>
        <v/>
      </c>
      <c r="W51" s="36"/>
      <c r="X51" s="19" t="str">
        <f t="shared" si="25"/>
        <v/>
      </c>
      <c r="Y51" s="37"/>
      <c r="Z51" s="20" t="str">
        <f t="shared" si="26"/>
        <v/>
      </c>
      <c r="AA51" s="38"/>
      <c r="AB51" s="21" t="str">
        <f t="shared" si="27"/>
        <v/>
      </c>
      <c r="AC51" s="39"/>
      <c r="AD51" s="22" t="str">
        <f t="shared" si="28"/>
        <v/>
      </c>
      <c r="AE51" s="40"/>
      <c r="AF51" s="23" t="str">
        <f t="shared" si="29"/>
        <v/>
      </c>
    </row>
    <row r="52" spans="1:32" x14ac:dyDescent="0.3">
      <c r="A52" s="24" t="str">
        <f>IF(Setup!A69="","",Setup!A69)</f>
        <v/>
      </c>
      <c r="B52" s="25" t="str">
        <f>IF(Setup!B69="","",Setup!B69)</f>
        <v/>
      </c>
      <c r="C52" s="26"/>
      <c r="D52" s="10" t="str">
        <f t="shared" si="15"/>
        <v/>
      </c>
      <c r="E52" s="27"/>
      <c r="F52" s="11" t="str">
        <f t="shared" si="16"/>
        <v/>
      </c>
      <c r="G52" s="28"/>
      <c r="H52" s="12" t="str">
        <f t="shared" si="17"/>
        <v/>
      </c>
      <c r="I52" s="29"/>
      <c r="J52" s="13" t="str">
        <f t="shared" si="18"/>
        <v/>
      </c>
      <c r="K52" s="30"/>
      <c r="L52" s="3" t="str">
        <f t="shared" si="19"/>
        <v/>
      </c>
      <c r="M52" s="31"/>
      <c r="N52" s="14" t="str">
        <f t="shared" si="20"/>
        <v/>
      </c>
      <c r="O52" s="32"/>
      <c r="P52" s="15" t="str">
        <f t="shared" si="21"/>
        <v/>
      </c>
      <c r="Q52" s="33"/>
      <c r="R52" s="16" t="str">
        <f t="shared" si="22"/>
        <v/>
      </c>
      <c r="S52" s="34"/>
      <c r="T52" s="17" t="str">
        <f t="shared" si="23"/>
        <v/>
      </c>
      <c r="U52" s="35"/>
      <c r="V52" s="18" t="str">
        <f t="shared" si="24"/>
        <v/>
      </c>
      <c r="W52" s="36"/>
      <c r="X52" s="19" t="str">
        <f t="shared" si="25"/>
        <v/>
      </c>
      <c r="Y52" s="37"/>
      <c r="Z52" s="20" t="str">
        <f t="shared" si="26"/>
        <v/>
      </c>
      <c r="AA52" s="38"/>
      <c r="AB52" s="21" t="str">
        <f t="shared" si="27"/>
        <v/>
      </c>
      <c r="AC52" s="39"/>
      <c r="AD52" s="22" t="str">
        <f t="shared" si="28"/>
        <v/>
      </c>
      <c r="AE52" s="40"/>
      <c r="AF52" s="23" t="str">
        <f t="shared" si="29"/>
        <v/>
      </c>
    </row>
    <row r="53" spans="1:32" x14ac:dyDescent="0.3">
      <c r="A53" s="41" t="s">
        <v>34</v>
      </c>
      <c r="B53" s="42"/>
      <c r="C53" s="43"/>
      <c r="D53" s="10">
        <f>SUM(D33:D52)</f>
        <v>0</v>
      </c>
      <c r="E53" s="44"/>
      <c r="F53" s="11">
        <f>SUM(F33:F52)</f>
        <v>0</v>
      </c>
      <c r="G53" s="45"/>
      <c r="H53" s="12">
        <f>SUM(H33:H52)</f>
        <v>0</v>
      </c>
      <c r="I53" s="46"/>
      <c r="J53" s="13">
        <f>SUM(J33:J52)</f>
        <v>0</v>
      </c>
      <c r="K53" s="47"/>
      <c r="L53" s="3">
        <f>SUM(L33:L52)</f>
        <v>0</v>
      </c>
      <c r="M53" s="48"/>
      <c r="N53" s="14">
        <f>SUM(N33:N52)</f>
        <v>0</v>
      </c>
      <c r="O53" s="49"/>
      <c r="P53" s="15">
        <f>SUM(P33:P52)</f>
        <v>0</v>
      </c>
      <c r="Q53" s="50"/>
      <c r="R53" s="16">
        <f>SUM(R33:R52)</f>
        <v>0</v>
      </c>
      <c r="S53" s="51"/>
      <c r="T53" s="17">
        <f>SUM(T33:T52)</f>
        <v>0</v>
      </c>
      <c r="U53" s="52"/>
      <c r="V53" s="18">
        <f>SUM(V33:V52)</f>
        <v>0</v>
      </c>
      <c r="W53" s="53"/>
      <c r="X53" s="19">
        <f>SUM(X33:X52)</f>
        <v>0</v>
      </c>
      <c r="Y53" s="54"/>
      <c r="Z53" s="20">
        <f>SUM(Z33:Z52)</f>
        <v>0</v>
      </c>
      <c r="AA53" s="55"/>
      <c r="AB53" s="21">
        <f>SUM(AB33:AB52)</f>
        <v>0</v>
      </c>
      <c r="AC53" s="56"/>
      <c r="AD53" s="22">
        <f>SUM(AD33:AD52)</f>
        <v>0</v>
      </c>
      <c r="AE53" s="57"/>
      <c r="AF53" s="23">
        <f>SUM(AF33:AF52)</f>
        <v>0</v>
      </c>
    </row>
    <row r="54" spans="1:32" x14ac:dyDescent="0.3">
      <c r="A54" s="41" t="s">
        <v>35</v>
      </c>
    </row>
    <row r="55" spans="1:32" x14ac:dyDescent="0.3">
      <c r="A55" s="41" t="str">
        <f>IF(SUM(B33:B52)=0,"",SUM(B33:B52)*3*0.8)</f>
        <v/>
      </c>
    </row>
    <row r="57" spans="1:32" x14ac:dyDescent="0.3">
      <c r="A57" s="73" t="s">
        <v>37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</row>
    <row r="58" spans="1:32" ht="42" customHeight="1" x14ac:dyDescent="0.3">
      <c r="A58" s="8" t="s">
        <v>22</v>
      </c>
      <c r="B58" s="9" t="s">
        <v>23</v>
      </c>
      <c r="C58" s="10" t="str">
        <f>IF(Setup!B7="","Candidate 1",Setup!B7)</f>
        <v>Candidate 1</v>
      </c>
      <c r="D58" s="10" t="s">
        <v>33</v>
      </c>
      <c r="E58" s="11" t="str">
        <f>IF(Setup!B8="","Candidate 2",Setup!B8)</f>
        <v>Candidate 2</v>
      </c>
      <c r="F58" s="11" t="s">
        <v>33</v>
      </c>
      <c r="G58" s="12" t="str">
        <f>IF(Setup!B9="","Candidate 3",Setup!B9)</f>
        <v>Candidate 3</v>
      </c>
      <c r="H58" s="12" t="s">
        <v>33</v>
      </c>
      <c r="I58" s="13" t="str">
        <f>IF(Setup!B10="","Candidate 4",Setup!B10)</f>
        <v>Candidate 4</v>
      </c>
      <c r="J58" s="13" t="s">
        <v>33</v>
      </c>
      <c r="K58" s="3" t="str">
        <f>IF(Setup!B11="","Candidate 5",Setup!B11)</f>
        <v>Candidate 5</v>
      </c>
      <c r="L58" s="3" t="s">
        <v>33</v>
      </c>
      <c r="M58" s="14" t="str">
        <f>IF(Setup!B12="","Candidate 6",Setup!B12)</f>
        <v>Candidate 6</v>
      </c>
      <c r="N58" s="14" t="s">
        <v>33</v>
      </c>
      <c r="O58" s="15" t="str">
        <f>IF(Setup!B13="","Candidate 7",Setup!B13)</f>
        <v>Candidate 7</v>
      </c>
      <c r="P58" s="15" t="s">
        <v>33</v>
      </c>
      <c r="Q58" s="16" t="str">
        <f>IF(Setup!B14="","Candidate 8",Setup!B14)</f>
        <v>Candidate 8</v>
      </c>
      <c r="R58" s="16" t="s">
        <v>33</v>
      </c>
      <c r="S58" s="17" t="str">
        <f>IF(Setup!B15="","Candidate 9",Setup!B15)</f>
        <v>Candidate 9</v>
      </c>
      <c r="T58" s="17" t="s">
        <v>33</v>
      </c>
      <c r="U58" s="18" t="str">
        <f>IF(Setup!B16="","Candidate 10",Setup!B16)</f>
        <v>Candidate 10</v>
      </c>
      <c r="V58" s="18" t="s">
        <v>33</v>
      </c>
      <c r="W58" s="19" t="str">
        <f>IF(Setup!B17="","Candidate 11",Setup!B17)</f>
        <v>Candidate 11</v>
      </c>
      <c r="X58" s="19" t="s">
        <v>33</v>
      </c>
      <c r="Y58" s="20" t="str">
        <f>IF(Setup!B18="","Candidate 12",Setup!B18)</f>
        <v>Candidate 12</v>
      </c>
      <c r="Z58" s="20" t="s">
        <v>33</v>
      </c>
      <c r="AA58" s="21" t="str">
        <f>IF(Setup!B19="","Candidate 13",Setup!B19)</f>
        <v>Candidate 13</v>
      </c>
      <c r="AB58" s="21" t="s">
        <v>33</v>
      </c>
      <c r="AC58" s="22" t="str">
        <f>IF(Setup!B20="","Candidate 14",Setup!B20)</f>
        <v>Candidate 14</v>
      </c>
      <c r="AD58" s="22" t="s">
        <v>33</v>
      </c>
      <c r="AE58" s="23" t="str">
        <f>IF(Setup!B21="","Candidate 15",Setup!B21)</f>
        <v>Candidate 15</v>
      </c>
      <c r="AF58" s="23" t="s">
        <v>33</v>
      </c>
    </row>
    <row r="59" spans="1:32" x14ac:dyDescent="0.3">
      <c r="A59" s="24" t="str">
        <f>IF(Setup!A74="","",Setup!A74)</f>
        <v/>
      </c>
      <c r="B59" s="25" t="str">
        <f>IF(Setup!B74="","",Setup!B74)</f>
        <v/>
      </c>
      <c r="C59" s="26"/>
      <c r="D59" s="10" t="str">
        <f t="shared" ref="D59:D78" si="30">IF(OR($B59="",$B59=0,C59=""),"",$B59*C59)</f>
        <v/>
      </c>
      <c r="E59" s="27"/>
      <c r="F59" s="11" t="str">
        <f t="shared" ref="F59:F78" si="31">IF(OR($B59="",$B59=0,E59=""),"",$B59*E59)</f>
        <v/>
      </c>
      <c r="G59" s="28"/>
      <c r="H59" s="12" t="str">
        <f t="shared" ref="H59:H78" si="32">IF(OR($B59="",$B59=0,G59=""),"",$B59*G59)</f>
        <v/>
      </c>
      <c r="I59" s="29"/>
      <c r="J59" s="13" t="str">
        <f t="shared" ref="J59:J78" si="33">IF(OR($B59="",$B59=0,I59=""),"",$B59*I59)</f>
        <v/>
      </c>
      <c r="K59" s="30"/>
      <c r="L59" s="3" t="str">
        <f t="shared" ref="L59:L78" si="34">IF(OR($B59="",$B59=0,K59=""),"",$B59*K59)</f>
        <v/>
      </c>
      <c r="M59" s="31"/>
      <c r="N59" s="14" t="str">
        <f t="shared" ref="N59:N78" si="35">IF(OR($B59="",$B59=0,M59=""),"",$B59*M59)</f>
        <v/>
      </c>
      <c r="O59" s="32"/>
      <c r="P59" s="15" t="str">
        <f t="shared" ref="P59:P78" si="36">IF(OR($B59="",$B59=0,O59=""),"",$B59*O59)</f>
        <v/>
      </c>
      <c r="Q59" s="33"/>
      <c r="R59" s="16" t="str">
        <f t="shared" ref="R59:R78" si="37">IF(OR($B59="",$B59=0,Q59=""),"",$B59*Q59)</f>
        <v/>
      </c>
      <c r="S59" s="34"/>
      <c r="T59" s="17" t="str">
        <f t="shared" ref="T59:T78" si="38">IF(OR($B59="",$B59=0,S59=""),"",$B59*S59)</f>
        <v/>
      </c>
      <c r="U59" s="35"/>
      <c r="V59" s="18" t="str">
        <f t="shared" ref="V59:V78" si="39">IF(OR($B59="",$B59=0,U59=""),"",$B59*U59)</f>
        <v/>
      </c>
      <c r="W59" s="36"/>
      <c r="X59" s="19" t="str">
        <f t="shared" ref="X59:X78" si="40">IF(OR($B59="",$B59=0,W59=""),"",$B59*W59)</f>
        <v/>
      </c>
      <c r="Y59" s="37"/>
      <c r="Z59" s="20" t="str">
        <f t="shared" ref="Z59:Z78" si="41">IF(OR($B59="",$B59=0,Y59=""),"",$B59*Y59)</f>
        <v/>
      </c>
      <c r="AA59" s="38"/>
      <c r="AB59" s="21" t="str">
        <f t="shared" ref="AB59:AB78" si="42">IF(OR($B59="",$B59=0,AA59=""),"",$B59*AA59)</f>
        <v/>
      </c>
      <c r="AC59" s="39"/>
      <c r="AD59" s="22" t="str">
        <f t="shared" ref="AD59:AD78" si="43">IF(OR($B59="",$B59=0,AC59=""),"",$B59*AC59)</f>
        <v/>
      </c>
      <c r="AE59" s="40"/>
      <c r="AF59" s="23" t="str">
        <f t="shared" ref="AF59:AF78" si="44">IF(OR($B59="",$B59=0,AE59=""),"",$B59*AE59)</f>
        <v/>
      </c>
    </row>
    <row r="60" spans="1:32" x14ac:dyDescent="0.3">
      <c r="A60" s="24" t="str">
        <f>IF(Setup!A75="","",Setup!A75)</f>
        <v/>
      </c>
      <c r="B60" s="25" t="str">
        <f>IF(Setup!B75="","",Setup!B75)</f>
        <v/>
      </c>
      <c r="C60" s="26"/>
      <c r="D60" s="10" t="str">
        <f t="shared" si="30"/>
        <v/>
      </c>
      <c r="E60" s="27"/>
      <c r="F60" s="11" t="str">
        <f t="shared" si="31"/>
        <v/>
      </c>
      <c r="G60" s="28"/>
      <c r="H60" s="12" t="str">
        <f t="shared" si="32"/>
        <v/>
      </c>
      <c r="I60" s="29"/>
      <c r="J60" s="13" t="str">
        <f t="shared" si="33"/>
        <v/>
      </c>
      <c r="K60" s="30"/>
      <c r="L60" s="3" t="str">
        <f t="shared" si="34"/>
        <v/>
      </c>
      <c r="M60" s="31"/>
      <c r="N60" s="14" t="str">
        <f t="shared" si="35"/>
        <v/>
      </c>
      <c r="O60" s="32"/>
      <c r="P60" s="15" t="str">
        <f t="shared" si="36"/>
        <v/>
      </c>
      <c r="Q60" s="33"/>
      <c r="R60" s="16" t="str">
        <f t="shared" si="37"/>
        <v/>
      </c>
      <c r="S60" s="34"/>
      <c r="T60" s="17" t="str">
        <f t="shared" si="38"/>
        <v/>
      </c>
      <c r="U60" s="35"/>
      <c r="V60" s="18" t="str">
        <f t="shared" si="39"/>
        <v/>
      </c>
      <c r="W60" s="36"/>
      <c r="X60" s="19" t="str">
        <f t="shared" si="40"/>
        <v/>
      </c>
      <c r="Y60" s="37"/>
      <c r="Z60" s="20" t="str">
        <f t="shared" si="41"/>
        <v/>
      </c>
      <c r="AA60" s="38"/>
      <c r="AB60" s="21" t="str">
        <f t="shared" si="42"/>
        <v/>
      </c>
      <c r="AC60" s="39"/>
      <c r="AD60" s="22" t="str">
        <f t="shared" si="43"/>
        <v/>
      </c>
      <c r="AE60" s="40"/>
      <c r="AF60" s="23" t="str">
        <f t="shared" si="44"/>
        <v/>
      </c>
    </row>
    <row r="61" spans="1:32" x14ac:dyDescent="0.3">
      <c r="A61" s="24" t="str">
        <f>IF(Setup!A76="","",Setup!A76)</f>
        <v/>
      </c>
      <c r="B61" s="25" t="str">
        <f>IF(Setup!B76="","",Setup!B76)</f>
        <v/>
      </c>
      <c r="C61" s="26"/>
      <c r="D61" s="10" t="str">
        <f t="shared" si="30"/>
        <v/>
      </c>
      <c r="E61" s="27"/>
      <c r="F61" s="11" t="str">
        <f t="shared" si="31"/>
        <v/>
      </c>
      <c r="G61" s="28"/>
      <c r="H61" s="12" t="str">
        <f t="shared" si="32"/>
        <v/>
      </c>
      <c r="I61" s="29"/>
      <c r="J61" s="13" t="str">
        <f t="shared" si="33"/>
        <v/>
      </c>
      <c r="K61" s="30"/>
      <c r="L61" s="3" t="str">
        <f t="shared" si="34"/>
        <v/>
      </c>
      <c r="M61" s="31"/>
      <c r="N61" s="14" t="str">
        <f t="shared" si="35"/>
        <v/>
      </c>
      <c r="O61" s="32"/>
      <c r="P61" s="15" t="str">
        <f t="shared" si="36"/>
        <v/>
      </c>
      <c r="Q61" s="33"/>
      <c r="R61" s="16" t="str">
        <f t="shared" si="37"/>
        <v/>
      </c>
      <c r="S61" s="34"/>
      <c r="T61" s="17" t="str">
        <f t="shared" si="38"/>
        <v/>
      </c>
      <c r="U61" s="35"/>
      <c r="V61" s="18" t="str">
        <f t="shared" si="39"/>
        <v/>
      </c>
      <c r="W61" s="36"/>
      <c r="X61" s="19" t="str">
        <f t="shared" si="40"/>
        <v/>
      </c>
      <c r="Y61" s="37"/>
      <c r="Z61" s="20" t="str">
        <f t="shared" si="41"/>
        <v/>
      </c>
      <c r="AA61" s="38"/>
      <c r="AB61" s="21" t="str">
        <f t="shared" si="42"/>
        <v/>
      </c>
      <c r="AC61" s="39"/>
      <c r="AD61" s="22" t="str">
        <f t="shared" si="43"/>
        <v/>
      </c>
      <c r="AE61" s="40"/>
      <c r="AF61" s="23" t="str">
        <f t="shared" si="44"/>
        <v/>
      </c>
    </row>
    <row r="62" spans="1:32" x14ac:dyDescent="0.3">
      <c r="A62" s="24" t="str">
        <f>IF(Setup!A77="","",Setup!A77)</f>
        <v/>
      </c>
      <c r="B62" s="25" t="str">
        <f>IF(Setup!B77="","",Setup!B77)</f>
        <v/>
      </c>
      <c r="C62" s="26"/>
      <c r="D62" s="10" t="str">
        <f t="shared" si="30"/>
        <v/>
      </c>
      <c r="E62" s="27"/>
      <c r="F62" s="11" t="str">
        <f t="shared" si="31"/>
        <v/>
      </c>
      <c r="G62" s="28"/>
      <c r="H62" s="12" t="str">
        <f t="shared" si="32"/>
        <v/>
      </c>
      <c r="I62" s="29"/>
      <c r="J62" s="13" t="str">
        <f t="shared" si="33"/>
        <v/>
      </c>
      <c r="K62" s="30"/>
      <c r="L62" s="3" t="str">
        <f t="shared" si="34"/>
        <v/>
      </c>
      <c r="M62" s="31"/>
      <c r="N62" s="14" t="str">
        <f t="shared" si="35"/>
        <v/>
      </c>
      <c r="O62" s="32"/>
      <c r="P62" s="15" t="str">
        <f t="shared" si="36"/>
        <v/>
      </c>
      <c r="Q62" s="33"/>
      <c r="R62" s="16" t="str">
        <f t="shared" si="37"/>
        <v/>
      </c>
      <c r="S62" s="34"/>
      <c r="T62" s="17" t="str">
        <f t="shared" si="38"/>
        <v/>
      </c>
      <c r="U62" s="35"/>
      <c r="V62" s="18" t="str">
        <f t="shared" si="39"/>
        <v/>
      </c>
      <c r="W62" s="36"/>
      <c r="X62" s="19" t="str">
        <f t="shared" si="40"/>
        <v/>
      </c>
      <c r="Y62" s="37"/>
      <c r="Z62" s="20" t="str">
        <f t="shared" si="41"/>
        <v/>
      </c>
      <c r="AA62" s="38"/>
      <c r="AB62" s="21" t="str">
        <f t="shared" si="42"/>
        <v/>
      </c>
      <c r="AC62" s="39"/>
      <c r="AD62" s="22" t="str">
        <f t="shared" si="43"/>
        <v/>
      </c>
      <c r="AE62" s="40"/>
      <c r="AF62" s="23" t="str">
        <f t="shared" si="44"/>
        <v/>
      </c>
    </row>
    <row r="63" spans="1:32" x14ac:dyDescent="0.3">
      <c r="A63" s="24" t="str">
        <f>IF(Setup!A78="","",Setup!A78)</f>
        <v/>
      </c>
      <c r="B63" s="25" t="str">
        <f>IF(Setup!B78="","",Setup!B78)</f>
        <v/>
      </c>
      <c r="C63" s="26"/>
      <c r="D63" s="10" t="str">
        <f t="shared" si="30"/>
        <v/>
      </c>
      <c r="E63" s="27"/>
      <c r="F63" s="11" t="str">
        <f t="shared" si="31"/>
        <v/>
      </c>
      <c r="G63" s="28"/>
      <c r="H63" s="12" t="str">
        <f t="shared" si="32"/>
        <v/>
      </c>
      <c r="I63" s="29"/>
      <c r="J63" s="13" t="str">
        <f t="shared" si="33"/>
        <v/>
      </c>
      <c r="K63" s="30"/>
      <c r="L63" s="3" t="str">
        <f t="shared" si="34"/>
        <v/>
      </c>
      <c r="M63" s="31"/>
      <c r="N63" s="14" t="str">
        <f t="shared" si="35"/>
        <v/>
      </c>
      <c r="O63" s="32"/>
      <c r="P63" s="15" t="str">
        <f t="shared" si="36"/>
        <v/>
      </c>
      <c r="Q63" s="33"/>
      <c r="R63" s="16" t="str">
        <f t="shared" si="37"/>
        <v/>
      </c>
      <c r="S63" s="34"/>
      <c r="T63" s="17" t="str">
        <f t="shared" si="38"/>
        <v/>
      </c>
      <c r="U63" s="35"/>
      <c r="V63" s="18" t="str">
        <f t="shared" si="39"/>
        <v/>
      </c>
      <c r="W63" s="36"/>
      <c r="X63" s="19" t="str">
        <f t="shared" si="40"/>
        <v/>
      </c>
      <c r="Y63" s="37"/>
      <c r="Z63" s="20" t="str">
        <f t="shared" si="41"/>
        <v/>
      </c>
      <c r="AA63" s="38"/>
      <c r="AB63" s="21" t="str">
        <f t="shared" si="42"/>
        <v/>
      </c>
      <c r="AC63" s="39"/>
      <c r="AD63" s="22" t="str">
        <f t="shared" si="43"/>
        <v/>
      </c>
      <c r="AE63" s="40"/>
      <c r="AF63" s="23" t="str">
        <f t="shared" si="44"/>
        <v/>
      </c>
    </row>
    <row r="64" spans="1:32" x14ac:dyDescent="0.3">
      <c r="A64" s="24" t="str">
        <f>IF(Setup!A79="","",Setup!A79)</f>
        <v/>
      </c>
      <c r="B64" s="25" t="str">
        <f>IF(Setup!B79="","",Setup!B79)</f>
        <v/>
      </c>
      <c r="C64" s="26"/>
      <c r="D64" s="10" t="str">
        <f t="shared" si="30"/>
        <v/>
      </c>
      <c r="E64" s="27"/>
      <c r="F64" s="11" t="str">
        <f t="shared" si="31"/>
        <v/>
      </c>
      <c r="G64" s="28"/>
      <c r="H64" s="12" t="str">
        <f t="shared" si="32"/>
        <v/>
      </c>
      <c r="I64" s="29"/>
      <c r="J64" s="13" t="str">
        <f t="shared" si="33"/>
        <v/>
      </c>
      <c r="K64" s="30"/>
      <c r="L64" s="3" t="str">
        <f t="shared" si="34"/>
        <v/>
      </c>
      <c r="M64" s="31"/>
      <c r="N64" s="14" t="str">
        <f t="shared" si="35"/>
        <v/>
      </c>
      <c r="O64" s="32"/>
      <c r="P64" s="15" t="str">
        <f t="shared" si="36"/>
        <v/>
      </c>
      <c r="Q64" s="33"/>
      <c r="R64" s="16" t="str">
        <f t="shared" si="37"/>
        <v/>
      </c>
      <c r="S64" s="34"/>
      <c r="T64" s="17" t="str">
        <f t="shared" si="38"/>
        <v/>
      </c>
      <c r="U64" s="35"/>
      <c r="V64" s="18" t="str">
        <f t="shared" si="39"/>
        <v/>
      </c>
      <c r="W64" s="36"/>
      <c r="X64" s="19" t="str">
        <f t="shared" si="40"/>
        <v/>
      </c>
      <c r="Y64" s="37"/>
      <c r="Z64" s="20" t="str">
        <f t="shared" si="41"/>
        <v/>
      </c>
      <c r="AA64" s="38"/>
      <c r="AB64" s="21" t="str">
        <f t="shared" si="42"/>
        <v/>
      </c>
      <c r="AC64" s="39"/>
      <c r="AD64" s="22" t="str">
        <f t="shared" si="43"/>
        <v/>
      </c>
      <c r="AE64" s="40"/>
      <c r="AF64" s="23" t="str">
        <f t="shared" si="44"/>
        <v/>
      </c>
    </row>
    <row r="65" spans="1:32" x14ac:dyDescent="0.3">
      <c r="A65" s="24" t="str">
        <f>IF(Setup!A80="","",Setup!A80)</f>
        <v/>
      </c>
      <c r="B65" s="25" t="str">
        <f>IF(Setup!B80="","",Setup!B80)</f>
        <v/>
      </c>
      <c r="C65" s="26"/>
      <c r="D65" s="10" t="str">
        <f t="shared" si="30"/>
        <v/>
      </c>
      <c r="E65" s="27"/>
      <c r="F65" s="11" t="str">
        <f t="shared" si="31"/>
        <v/>
      </c>
      <c r="G65" s="28"/>
      <c r="H65" s="12" t="str">
        <f t="shared" si="32"/>
        <v/>
      </c>
      <c r="I65" s="29"/>
      <c r="J65" s="13" t="str">
        <f t="shared" si="33"/>
        <v/>
      </c>
      <c r="K65" s="30"/>
      <c r="L65" s="3" t="str">
        <f t="shared" si="34"/>
        <v/>
      </c>
      <c r="M65" s="31"/>
      <c r="N65" s="14" t="str">
        <f t="shared" si="35"/>
        <v/>
      </c>
      <c r="O65" s="32"/>
      <c r="P65" s="15" t="str">
        <f t="shared" si="36"/>
        <v/>
      </c>
      <c r="Q65" s="33"/>
      <c r="R65" s="16" t="str">
        <f t="shared" si="37"/>
        <v/>
      </c>
      <c r="S65" s="34"/>
      <c r="T65" s="17" t="str">
        <f t="shared" si="38"/>
        <v/>
      </c>
      <c r="U65" s="35"/>
      <c r="V65" s="18" t="str">
        <f t="shared" si="39"/>
        <v/>
      </c>
      <c r="W65" s="36"/>
      <c r="X65" s="19" t="str">
        <f t="shared" si="40"/>
        <v/>
      </c>
      <c r="Y65" s="37"/>
      <c r="Z65" s="20" t="str">
        <f t="shared" si="41"/>
        <v/>
      </c>
      <c r="AA65" s="38"/>
      <c r="AB65" s="21" t="str">
        <f t="shared" si="42"/>
        <v/>
      </c>
      <c r="AC65" s="39"/>
      <c r="AD65" s="22" t="str">
        <f t="shared" si="43"/>
        <v/>
      </c>
      <c r="AE65" s="40"/>
      <c r="AF65" s="23" t="str">
        <f t="shared" si="44"/>
        <v/>
      </c>
    </row>
    <row r="66" spans="1:32" x14ac:dyDescent="0.3">
      <c r="A66" s="24" t="str">
        <f>IF(Setup!A81="","",Setup!A81)</f>
        <v/>
      </c>
      <c r="B66" s="25" t="str">
        <f>IF(Setup!B81="","",Setup!B81)</f>
        <v/>
      </c>
      <c r="C66" s="26"/>
      <c r="D66" s="10" t="str">
        <f t="shared" si="30"/>
        <v/>
      </c>
      <c r="E66" s="27"/>
      <c r="F66" s="11" t="str">
        <f t="shared" si="31"/>
        <v/>
      </c>
      <c r="G66" s="28"/>
      <c r="H66" s="12" t="str">
        <f t="shared" si="32"/>
        <v/>
      </c>
      <c r="I66" s="29"/>
      <c r="J66" s="13" t="str">
        <f t="shared" si="33"/>
        <v/>
      </c>
      <c r="K66" s="30"/>
      <c r="L66" s="3" t="str">
        <f t="shared" si="34"/>
        <v/>
      </c>
      <c r="M66" s="31"/>
      <c r="N66" s="14" t="str">
        <f t="shared" si="35"/>
        <v/>
      </c>
      <c r="O66" s="32"/>
      <c r="P66" s="15" t="str">
        <f t="shared" si="36"/>
        <v/>
      </c>
      <c r="Q66" s="33"/>
      <c r="R66" s="16" t="str">
        <f t="shared" si="37"/>
        <v/>
      </c>
      <c r="S66" s="34"/>
      <c r="T66" s="17" t="str">
        <f t="shared" si="38"/>
        <v/>
      </c>
      <c r="U66" s="35"/>
      <c r="V66" s="18" t="str">
        <f t="shared" si="39"/>
        <v/>
      </c>
      <c r="W66" s="36"/>
      <c r="X66" s="19" t="str">
        <f t="shared" si="40"/>
        <v/>
      </c>
      <c r="Y66" s="37"/>
      <c r="Z66" s="20" t="str">
        <f t="shared" si="41"/>
        <v/>
      </c>
      <c r="AA66" s="38"/>
      <c r="AB66" s="21" t="str">
        <f t="shared" si="42"/>
        <v/>
      </c>
      <c r="AC66" s="39"/>
      <c r="AD66" s="22" t="str">
        <f t="shared" si="43"/>
        <v/>
      </c>
      <c r="AE66" s="40"/>
      <c r="AF66" s="23" t="str">
        <f t="shared" si="44"/>
        <v/>
      </c>
    </row>
    <row r="67" spans="1:32" x14ac:dyDescent="0.3">
      <c r="A67" s="24" t="str">
        <f>IF(Setup!A82="","",Setup!A82)</f>
        <v/>
      </c>
      <c r="B67" s="25" t="str">
        <f>IF(Setup!B82="","",Setup!B82)</f>
        <v/>
      </c>
      <c r="C67" s="26"/>
      <c r="D67" s="10" t="str">
        <f t="shared" si="30"/>
        <v/>
      </c>
      <c r="E67" s="27"/>
      <c r="F67" s="11" t="str">
        <f t="shared" si="31"/>
        <v/>
      </c>
      <c r="G67" s="28"/>
      <c r="H67" s="12" t="str">
        <f t="shared" si="32"/>
        <v/>
      </c>
      <c r="I67" s="29"/>
      <c r="J67" s="13" t="str">
        <f t="shared" si="33"/>
        <v/>
      </c>
      <c r="K67" s="30"/>
      <c r="L67" s="3" t="str">
        <f t="shared" si="34"/>
        <v/>
      </c>
      <c r="M67" s="31"/>
      <c r="N67" s="14" t="str">
        <f t="shared" si="35"/>
        <v/>
      </c>
      <c r="O67" s="32"/>
      <c r="P67" s="15" t="str">
        <f t="shared" si="36"/>
        <v/>
      </c>
      <c r="Q67" s="33"/>
      <c r="R67" s="16" t="str">
        <f t="shared" si="37"/>
        <v/>
      </c>
      <c r="S67" s="34"/>
      <c r="T67" s="17" t="str">
        <f t="shared" si="38"/>
        <v/>
      </c>
      <c r="U67" s="35"/>
      <c r="V67" s="18" t="str">
        <f t="shared" si="39"/>
        <v/>
      </c>
      <c r="W67" s="36"/>
      <c r="X67" s="19" t="str">
        <f t="shared" si="40"/>
        <v/>
      </c>
      <c r="Y67" s="37"/>
      <c r="Z67" s="20" t="str">
        <f t="shared" si="41"/>
        <v/>
      </c>
      <c r="AA67" s="38"/>
      <c r="AB67" s="21" t="str">
        <f t="shared" si="42"/>
        <v/>
      </c>
      <c r="AC67" s="39"/>
      <c r="AD67" s="22" t="str">
        <f t="shared" si="43"/>
        <v/>
      </c>
      <c r="AE67" s="40"/>
      <c r="AF67" s="23" t="str">
        <f t="shared" si="44"/>
        <v/>
      </c>
    </row>
    <row r="68" spans="1:32" x14ac:dyDescent="0.3">
      <c r="A68" s="24" t="str">
        <f>IF(Setup!A83="","",Setup!A83)</f>
        <v/>
      </c>
      <c r="B68" s="25" t="str">
        <f>IF(Setup!B83="","",Setup!B83)</f>
        <v/>
      </c>
      <c r="C68" s="26"/>
      <c r="D68" s="10" t="str">
        <f t="shared" si="30"/>
        <v/>
      </c>
      <c r="E68" s="27"/>
      <c r="F68" s="11" t="str">
        <f t="shared" si="31"/>
        <v/>
      </c>
      <c r="G68" s="28"/>
      <c r="H68" s="12" t="str">
        <f t="shared" si="32"/>
        <v/>
      </c>
      <c r="I68" s="29"/>
      <c r="J68" s="13" t="str">
        <f t="shared" si="33"/>
        <v/>
      </c>
      <c r="K68" s="30"/>
      <c r="L68" s="3" t="str">
        <f t="shared" si="34"/>
        <v/>
      </c>
      <c r="M68" s="31"/>
      <c r="N68" s="14" t="str">
        <f t="shared" si="35"/>
        <v/>
      </c>
      <c r="O68" s="32"/>
      <c r="P68" s="15" t="str">
        <f t="shared" si="36"/>
        <v/>
      </c>
      <c r="Q68" s="33"/>
      <c r="R68" s="16" t="str">
        <f t="shared" si="37"/>
        <v/>
      </c>
      <c r="S68" s="34"/>
      <c r="T68" s="17" t="str">
        <f t="shared" si="38"/>
        <v/>
      </c>
      <c r="U68" s="35"/>
      <c r="V68" s="18" t="str">
        <f t="shared" si="39"/>
        <v/>
      </c>
      <c r="W68" s="36"/>
      <c r="X68" s="19" t="str">
        <f t="shared" si="40"/>
        <v/>
      </c>
      <c r="Y68" s="37"/>
      <c r="Z68" s="20" t="str">
        <f t="shared" si="41"/>
        <v/>
      </c>
      <c r="AA68" s="38"/>
      <c r="AB68" s="21" t="str">
        <f t="shared" si="42"/>
        <v/>
      </c>
      <c r="AC68" s="39"/>
      <c r="AD68" s="22" t="str">
        <f t="shared" si="43"/>
        <v/>
      </c>
      <c r="AE68" s="40"/>
      <c r="AF68" s="23" t="str">
        <f t="shared" si="44"/>
        <v/>
      </c>
    </row>
    <row r="69" spans="1:32" x14ac:dyDescent="0.3">
      <c r="A69" s="24" t="str">
        <f>IF(Setup!A84="","",Setup!A84)</f>
        <v/>
      </c>
      <c r="B69" s="25" t="str">
        <f>IF(Setup!B84="","",Setup!B84)</f>
        <v/>
      </c>
      <c r="C69" s="26"/>
      <c r="D69" s="10" t="str">
        <f t="shared" si="30"/>
        <v/>
      </c>
      <c r="E69" s="27"/>
      <c r="F69" s="11" t="str">
        <f t="shared" si="31"/>
        <v/>
      </c>
      <c r="G69" s="28"/>
      <c r="H69" s="12" t="str">
        <f t="shared" si="32"/>
        <v/>
      </c>
      <c r="I69" s="29"/>
      <c r="J69" s="13" t="str">
        <f t="shared" si="33"/>
        <v/>
      </c>
      <c r="K69" s="30"/>
      <c r="L69" s="3" t="str">
        <f t="shared" si="34"/>
        <v/>
      </c>
      <c r="M69" s="31"/>
      <c r="N69" s="14" t="str">
        <f t="shared" si="35"/>
        <v/>
      </c>
      <c r="O69" s="32"/>
      <c r="P69" s="15" t="str">
        <f t="shared" si="36"/>
        <v/>
      </c>
      <c r="Q69" s="33"/>
      <c r="R69" s="16" t="str">
        <f t="shared" si="37"/>
        <v/>
      </c>
      <c r="S69" s="34"/>
      <c r="T69" s="17" t="str">
        <f t="shared" si="38"/>
        <v/>
      </c>
      <c r="U69" s="35"/>
      <c r="V69" s="18" t="str">
        <f t="shared" si="39"/>
        <v/>
      </c>
      <c r="W69" s="36"/>
      <c r="X69" s="19" t="str">
        <f t="shared" si="40"/>
        <v/>
      </c>
      <c r="Y69" s="37"/>
      <c r="Z69" s="20" t="str">
        <f t="shared" si="41"/>
        <v/>
      </c>
      <c r="AA69" s="38"/>
      <c r="AB69" s="21" t="str">
        <f t="shared" si="42"/>
        <v/>
      </c>
      <c r="AC69" s="39"/>
      <c r="AD69" s="22" t="str">
        <f t="shared" si="43"/>
        <v/>
      </c>
      <c r="AE69" s="40"/>
      <c r="AF69" s="23" t="str">
        <f t="shared" si="44"/>
        <v/>
      </c>
    </row>
    <row r="70" spans="1:32" x14ac:dyDescent="0.3">
      <c r="A70" s="24" t="str">
        <f>IF(Setup!A85="","",Setup!A85)</f>
        <v/>
      </c>
      <c r="B70" s="25" t="str">
        <f>IF(Setup!B85="","",Setup!B85)</f>
        <v/>
      </c>
      <c r="C70" s="26"/>
      <c r="D70" s="10" t="str">
        <f t="shared" si="30"/>
        <v/>
      </c>
      <c r="E70" s="27"/>
      <c r="F70" s="11" t="str">
        <f t="shared" si="31"/>
        <v/>
      </c>
      <c r="G70" s="28"/>
      <c r="H70" s="12" t="str">
        <f t="shared" si="32"/>
        <v/>
      </c>
      <c r="I70" s="29"/>
      <c r="J70" s="13" t="str">
        <f t="shared" si="33"/>
        <v/>
      </c>
      <c r="K70" s="30"/>
      <c r="L70" s="3" t="str">
        <f t="shared" si="34"/>
        <v/>
      </c>
      <c r="M70" s="31"/>
      <c r="N70" s="14" t="str">
        <f t="shared" si="35"/>
        <v/>
      </c>
      <c r="O70" s="32"/>
      <c r="P70" s="15" t="str">
        <f t="shared" si="36"/>
        <v/>
      </c>
      <c r="Q70" s="33"/>
      <c r="R70" s="16" t="str">
        <f t="shared" si="37"/>
        <v/>
      </c>
      <c r="S70" s="34"/>
      <c r="T70" s="17" t="str">
        <f t="shared" si="38"/>
        <v/>
      </c>
      <c r="U70" s="35"/>
      <c r="V70" s="18" t="str">
        <f t="shared" si="39"/>
        <v/>
      </c>
      <c r="W70" s="36"/>
      <c r="X70" s="19" t="str">
        <f t="shared" si="40"/>
        <v/>
      </c>
      <c r="Y70" s="37"/>
      <c r="Z70" s="20" t="str">
        <f t="shared" si="41"/>
        <v/>
      </c>
      <c r="AA70" s="38"/>
      <c r="AB70" s="21" t="str">
        <f t="shared" si="42"/>
        <v/>
      </c>
      <c r="AC70" s="39"/>
      <c r="AD70" s="22" t="str">
        <f t="shared" si="43"/>
        <v/>
      </c>
      <c r="AE70" s="40"/>
      <c r="AF70" s="23" t="str">
        <f t="shared" si="44"/>
        <v/>
      </c>
    </row>
    <row r="71" spans="1:32" x14ac:dyDescent="0.3">
      <c r="A71" s="24" t="str">
        <f>IF(Setup!A86="","",Setup!A86)</f>
        <v/>
      </c>
      <c r="B71" s="25" t="str">
        <f>IF(Setup!B86="","",Setup!B86)</f>
        <v/>
      </c>
      <c r="C71" s="26"/>
      <c r="D71" s="10" t="str">
        <f t="shared" si="30"/>
        <v/>
      </c>
      <c r="E71" s="27"/>
      <c r="F71" s="11" t="str">
        <f t="shared" si="31"/>
        <v/>
      </c>
      <c r="G71" s="28"/>
      <c r="H71" s="12" t="str">
        <f t="shared" si="32"/>
        <v/>
      </c>
      <c r="I71" s="29"/>
      <c r="J71" s="13" t="str">
        <f t="shared" si="33"/>
        <v/>
      </c>
      <c r="K71" s="30"/>
      <c r="L71" s="3" t="str">
        <f t="shared" si="34"/>
        <v/>
      </c>
      <c r="M71" s="31"/>
      <c r="N71" s="14" t="str">
        <f t="shared" si="35"/>
        <v/>
      </c>
      <c r="O71" s="32"/>
      <c r="P71" s="15" t="str">
        <f t="shared" si="36"/>
        <v/>
      </c>
      <c r="Q71" s="33"/>
      <c r="R71" s="16" t="str">
        <f t="shared" si="37"/>
        <v/>
      </c>
      <c r="S71" s="34"/>
      <c r="T71" s="17" t="str">
        <f t="shared" si="38"/>
        <v/>
      </c>
      <c r="U71" s="35"/>
      <c r="V71" s="18" t="str">
        <f t="shared" si="39"/>
        <v/>
      </c>
      <c r="W71" s="36"/>
      <c r="X71" s="19" t="str">
        <f t="shared" si="40"/>
        <v/>
      </c>
      <c r="Y71" s="37"/>
      <c r="Z71" s="20" t="str">
        <f t="shared" si="41"/>
        <v/>
      </c>
      <c r="AA71" s="38"/>
      <c r="AB71" s="21" t="str">
        <f t="shared" si="42"/>
        <v/>
      </c>
      <c r="AC71" s="39"/>
      <c r="AD71" s="22" t="str">
        <f t="shared" si="43"/>
        <v/>
      </c>
      <c r="AE71" s="40"/>
      <c r="AF71" s="23" t="str">
        <f t="shared" si="44"/>
        <v/>
      </c>
    </row>
    <row r="72" spans="1:32" x14ac:dyDescent="0.3">
      <c r="A72" s="24" t="str">
        <f>IF(Setup!A87="","",Setup!A87)</f>
        <v/>
      </c>
      <c r="B72" s="25" t="str">
        <f>IF(Setup!B87="","",Setup!B87)</f>
        <v/>
      </c>
      <c r="C72" s="26"/>
      <c r="D72" s="10" t="str">
        <f t="shared" si="30"/>
        <v/>
      </c>
      <c r="E72" s="27"/>
      <c r="F72" s="11" t="str">
        <f t="shared" si="31"/>
        <v/>
      </c>
      <c r="G72" s="28"/>
      <c r="H72" s="12" t="str">
        <f t="shared" si="32"/>
        <v/>
      </c>
      <c r="I72" s="29"/>
      <c r="J72" s="13" t="str">
        <f t="shared" si="33"/>
        <v/>
      </c>
      <c r="K72" s="30"/>
      <c r="L72" s="3" t="str">
        <f t="shared" si="34"/>
        <v/>
      </c>
      <c r="M72" s="31"/>
      <c r="N72" s="14" t="str">
        <f t="shared" si="35"/>
        <v/>
      </c>
      <c r="O72" s="32"/>
      <c r="P72" s="15" t="str">
        <f t="shared" si="36"/>
        <v/>
      </c>
      <c r="Q72" s="33"/>
      <c r="R72" s="16" t="str">
        <f t="shared" si="37"/>
        <v/>
      </c>
      <c r="S72" s="34"/>
      <c r="T72" s="17" t="str">
        <f t="shared" si="38"/>
        <v/>
      </c>
      <c r="U72" s="35"/>
      <c r="V72" s="18" t="str">
        <f t="shared" si="39"/>
        <v/>
      </c>
      <c r="W72" s="36"/>
      <c r="X72" s="19" t="str">
        <f t="shared" si="40"/>
        <v/>
      </c>
      <c r="Y72" s="37"/>
      <c r="Z72" s="20" t="str">
        <f t="shared" si="41"/>
        <v/>
      </c>
      <c r="AA72" s="38"/>
      <c r="AB72" s="21" t="str">
        <f t="shared" si="42"/>
        <v/>
      </c>
      <c r="AC72" s="39"/>
      <c r="AD72" s="22" t="str">
        <f t="shared" si="43"/>
        <v/>
      </c>
      <c r="AE72" s="40"/>
      <c r="AF72" s="23" t="str">
        <f t="shared" si="44"/>
        <v/>
      </c>
    </row>
    <row r="73" spans="1:32" x14ac:dyDescent="0.3">
      <c r="A73" s="24" t="str">
        <f>IF(Setup!A88="","",Setup!A88)</f>
        <v/>
      </c>
      <c r="B73" s="25" t="str">
        <f>IF(Setup!B88="","",Setup!B88)</f>
        <v/>
      </c>
      <c r="C73" s="26"/>
      <c r="D73" s="10" t="str">
        <f t="shared" si="30"/>
        <v/>
      </c>
      <c r="E73" s="27"/>
      <c r="F73" s="11" t="str">
        <f t="shared" si="31"/>
        <v/>
      </c>
      <c r="G73" s="28"/>
      <c r="H73" s="12" t="str">
        <f t="shared" si="32"/>
        <v/>
      </c>
      <c r="I73" s="29"/>
      <c r="J73" s="13" t="str">
        <f t="shared" si="33"/>
        <v/>
      </c>
      <c r="K73" s="30"/>
      <c r="L73" s="3" t="str">
        <f t="shared" si="34"/>
        <v/>
      </c>
      <c r="M73" s="31"/>
      <c r="N73" s="14" t="str">
        <f t="shared" si="35"/>
        <v/>
      </c>
      <c r="O73" s="32"/>
      <c r="P73" s="15" t="str">
        <f t="shared" si="36"/>
        <v/>
      </c>
      <c r="Q73" s="33"/>
      <c r="R73" s="16" t="str">
        <f t="shared" si="37"/>
        <v/>
      </c>
      <c r="S73" s="34"/>
      <c r="T73" s="17" t="str">
        <f t="shared" si="38"/>
        <v/>
      </c>
      <c r="U73" s="35"/>
      <c r="V73" s="18" t="str">
        <f t="shared" si="39"/>
        <v/>
      </c>
      <c r="W73" s="36"/>
      <c r="X73" s="19" t="str">
        <f t="shared" si="40"/>
        <v/>
      </c>
      <c r="Y73" s="37"/>
      <c r="Z73" s="20" t="str">
        <f t="shared" si="41"/>
        <v/>
      </c>
      <c r="AA73" s="38"/>
      <c r="AB73" s="21" t="str">
        <f t="shared" si="42"/>
        <v/>
      </c>
      <c r="AC73" s="39"/>
      <c r="AD73" s="22" t="str">
        <f t="shared" si="43"/>
        <v/>
      </c>
      <c r="AE73" s="40"/>
      <c r="AF73" s="23" t="str">
        <f t="shared" si="44"/>
        <v/>
      </c>
    </row>
    <row r="74" spans="1:32" x14ac:dyDescent="0.3">
      <c r="A74" s="24" t="str">
        <f>IF(Setup!A89="","",Setup!A89)</f>
        <v/>
      </c>
      <c r="B74" s="25" t="str">
        <f>IF(Setup!B89="","",Setup!B89)</f>
        <v/>
      </c>
      <c r="C74" s="26"/>
      <c r="D74" s="10" t="str">
        <f t="shared" si="30"/>
        <v/>
      </c>
      <c r="E74" s="27"/>
      <c r="F74" s="11" t="str">
        <f t="shared" si="31"/>
        <v/>
      </c>
      <c r="G74" s="28"/>
      <c r="H74" s="12" t="str">
        <f t="shared" si="32"/>
        <v/>
      </c>
      <c r="I74" s="29"/>
      <c r="J74" s="13" t="str">
        <f t="shared" si="33"/>
        <v/>
      </c>
      <c r="K74" s="30"/>
      <c r="L74" s="3" t="str">
        <f t="shared" si="34"/>
        <v/>
      </c>
      <c r="M74" s="31"/>
      <c r="N74" s="14" t="str">
        <f t="shared" si="35"/>
        <v/>
      </c>
      <c r="O74" s="32"/>
      <c r="P74" s="15" t="str">
        <f t="shared" si="36"/>
        <v/>
      </c>
      <c r="Q74" s="33"/>
      <c r="R74" s="16" t="str">
        <f t="shared" si="37"/>
        <v/>
      </c>
      <c r="S74" s="34"/>
      <c r="T74" s="17" t="str">
        <f t="shared" si="38"/>
        <v/>
      </c>
      <c r="U74" s="35"/>
      <c r="V74" s="18" t="str">
        <f t="shared" si="39"/>
        <v/>
      </c>
      <c r="W74" s="36"/>
      <c r="X74" s="19" t="str">
        <f t="shared" si="40"/>
        <v/>
      </c>
      <c r="Y74" s="37"/>
      <c r="Z74" s="20" t="str">
        <f t="shared" si="41"/>
        <v/>
      </c>
      <c r="AA74" s="38"/>
      <c r="AB74" s="21" t="str">
        <f t="shared" si="42"/>
        <v/>
      </c>
      <c r="AC74" s="39"/>
      <c r="AD74" s="22" t="str">
        <f t="shared" si="43"/>
        <v/>
      </c>
      <c r="AE74" s="40"/>
      <c r="AF74" s="23" t="str">
        <f t="shared" si="44"/>
        <v/>
      </c>
    </row>
    <row r="75" spans="1:32" x14ac:dyDescent="0.3">
      <c r="A75" s="24" t="str">
        <f>IF(Setup!A90="","",Setup!A90)</f>
        <v/>
      </c>
      <c r="B75" s="25" t="str">
        <f>IF(Setup!B90="","",Setup!B90)</f>
        <v/>
      </c>
      <c r="C75" s="26"/>
      <c r="D75" s="10" t="str">
        <f t="shared" si="30"/>
        <v/>
      </c>
      <c r="E75" s="27"/>
      <c r="F75" s="11" t="str">
        <f t="shared" si="31"/>
        <v/>
      </c>
      <c r="G75" s="28"/>
      <c r="H75" s="12" t="str">
        <f t="shared" si="32"/>
        <v/>
      </c>
      <c r="I75" s="29"/>
      <c r="J75" s="13" t="str">
        <f t="shared" si="33"/>
        <v/>
      </c>
      <c r="K75" s="30"/>
      <c r="L75" s="3" t="str">
        <f t="shared" si="34"/>
        <v/>
      </c>
      <c r="M75" s="31"/>
      <c r="N75" s="14" t="str">
        <f t="shared" si="35"/>
        <v/>
      </c>
      <c r="O75" s="32"/>
      <c r="P75" s="15" t="str">
        <f t="shared" si="36"/>
        <v/>
      </c>
      <c r="Q75" s="33"/>
      <c r="R75" s="16" t="str">
        <f t="shared" si="37"/>
        <v/>
      </c>
      <c r="S75" s="34"/>
      <c r="T75" s="17" t="str">
        <f t="shared" si="38"/>
        <v/>
      </c>
      <c r="U75" s="35"/>
      <c r="V75" s="18" t="str">
        <f t="shared" si="39"/>
        <v/>
      </c>
      <c r="W75" s="36"/>
      <c r="X75" s="19" t="str">
        <f t="shared" si="40"/>
        <v/>
      </c>
      <c r="Y75" s="37"/>
      <c r="Z75" s="20" t="str">
        <f t="shared" si="41"/>
        <v/>
      </c>
      <c r="AA75" s="38"/>
      <c r="AB75" s="21" t="str">
        <f t="shared" si="42"/>
        <v/>
      </c>
      <c r="AC75" s="39"/>
      <c r="AD75" s="22" t="str">
        <f t="shared" si="43"/>
        <v/>
      </c>
      <c r="AE75" s="40"/>
      <c r="AF75" s="23" t="str">
        <f t="shared" si="44"/>
        <v/>
      </c>
    </row>
    <row r="76" spans="1:32" x14ac:dyDescent="0.3">
      <c r="A76" s="24" t="str">
        <f>IF(Setup!A91="","",Setup!A91)</f>
        <v/>
      </c>
      <c r="B76" s="25" t="str">
        <f>IF(Setup!B91="","",Setup!B91)</f>
        <v/>
      </c>
      <c r="C76" s="26"/>
      <c r="D76" s="10" t="str">
        <f t="shared" si="30"/>
        <v/>
      </c>
      <c r="E76" s="27"/>
      <c r="F76" s="11" t="str">
        <f t="shared" si="31"/>
        <v/>
      </c>
      <c r="G76" s="28"/>
      <c r="H76" s="12" t="str">
        <f t="shared" si="32"/>
        <v/>
      </c>
      <c r="I76" s="29"/>
      <c r="J76" s="13" t="str">
        <f t="shared" si="33"/>
        <v/>
      </c>
      <c r="K76" s="30"/>
      <c r="L76" s="3" t="str">
        <f t="shared" si="34"/>
        <v/>
      </c>
      <c r="M76" s="31"/>
      <c r="N76" s="14" t="str">
        <f t="shared" si="35"/>
        <v/>
      </c>
      <c r="O76" s="32"/>
      <c r="P76" s="15" t="str">
        <f t="shared" si="36"/>
        <v/>
      </c>
      <c r="Q76" s="33"/>
      <c r="R76" s="16" t="str">
        <f t="shared" si="37"/>
        <v/>
      </c>
      <c r="S76" s="34"/>
      <c r="T76" s="17" t="str">
        <f t="shared" si="38"/>
        <v/>
      </c>
      <c r="U76" s="35"/>
      <c r="V76" s="18" t="str">
        <f t="shared" si="39"/>
        <v/>
      </c>
      <c r="W76" s="36"/>
      <c r="X76" s="19" t="str">
        <f t="shared" si="40"/>
        <v/>
      </c>
      <c r="Y76" s="37"/>
      <c r="Z76" s="20" t="str">
        <f t="shared" si="41"/>
        <v/>
      </c>
      <c r="AA76" s="38"/>
      <c r="AB76" s="21" t="str">
        <f t="shared" si="42"/>
        <v/>
      </c>
      <c r="AC76" s="39"/>
      <c r="AD76" s="22" t="str">
        <f t="shared" si="43"/>
        <v/>
      </c>
      <c r="AE76" s="40"/>
      <c r="AF76" s="23" t="str">
        <f t="shared" si="44"/>
        <v/>
      </c>
    </row>
    <row r="77" spans="1:32" x14ac:dyDescent="0.3">
      <c r="A77" s="24" t="str">
        <f>IF(Setup!A92="","",Setup!A92)</f>
        <v/>
      </c>
      <c r="B77" s="25" t="str">
        <f>IF(Setup!B92="","",Setup!B92)</f>
        <v/>
      </c>
      <c r="C77" s="26"/>
      <c r="D77" s="10" t="str">
        <f t="shared" si="30"/>
        <v/>
      </c>
      <c r="E77" s="27"/>
      <c r="F77" s="11" t="str">
        <f t="shared" si="31"/>
        <v/>
      </c>
      <c r="G77" s="28"/>
      <c r="H77" s="12" t="str">
        <f t="shared" si="32"/>
        <v/>
      </c>
      <c r="I77" s="29"/>
      <c r="J77" s="13" t="str">
        <f t="shared" si="33"/>
        <v/>
      </c>
      <c r="K77" s="30"/>
      <c r="L77" s="3" t="str">
        <f t="shared" si="34"/>
        <v/>
      </c>
      <c r="M77" s="31"/>
      <c r="N77" s="14" t="str">
        <f t="shared" si="35"/>
        <v/>
      </c>
      <c r="O77" s="32"/>
      <c r="P77" s="15" t="str">
        <f t="shared" si="36"/>
        <v/>
      </c>
      <c r="Q77" s="33"/>
      <c r="R77" s="16" t="str">
        <f t="shared" si="37"/>
        <v/>
      </c>
      <c r="S77" s="34"/>
      <c r="T77" s="17" t="str">
        <f t="shared" si="38"/>
        <v/>
      </c>
      <c r="U77" s="35"/>
      <c r="V77" s="18" t="str">
        <f t="shared" si="39"/>
        <v/>
      </c>
      <c r="W77" s="36"/>
      <c r="X77" s="19" t="str">
        <f t="shared" si="40"/>
        <v/>
      </c>
      <c r="Y77" s="37"/>
      <c r="Z77" s="20" t="str">
        <f t="shared" si="41"/>
        <v/>
      </c>
      <c r="AA77" s="38"/>
      <c r="AB77" s="21" t="str">
        <f t="shared" si="42"/>
        <v/>
      </c>
      <c r="AC77" s="39"/>
      <c r="AD77" s="22" t="str">
        <f t="shared" si="43"/>
        <v/>
      </c>
      <c r="AE77" s="40"/>
      <c r="AF77" s="23" t="str">
        <f t="shared" si="44"/>
        <v/>
      </c>
    </row>
    <row r="78" spans="1:32" x14ac:dyDescent="0.3">
      <c r="A78" s="24" t="str">
        <f>IF(Setup!A93="","",Setup!A93)</f>
        <v/>
      </c>
      <c r="B78" s="25" t="str">
        <f>IF(Setup!B93="","",Setup!B93)</f>
        <v/>
      </c>
      <c r="C78" s="26"/>
      <c r="D78" s="10" t="str">
        <f t="shared" si="30"/>
        <v/>
      </c>
      <c r="E78" s="27"/>
      <c r="F78" s="11" t="str">
        <f t="shared" si="31"/>
        <v/>
      </c>
      <c r="G78" s="28"/>
      <c r="H78" s="12" t="str">
        <f t="shared" si="32"/>
        <v/>
      </c>
      <c r="I78" s="29"/>
      <c r="J78" s="13" t="str">
        <f t="shared" si="33"/>
        <v/>
      </c>
      <c r="K78" s="30"/>
      <c r="L78" s="3" t="str">
        <f t="shared" si="34"/>
        <v/>
      </c>
      <c r="M78" s="31"/>
      <c r="N78" s="14" t="str">
        <f t="shared" si="35"/>
        <v/>
      </c>
      <c r="O78" s="32"/>
      <c r="P78" s="15" t="str">
        <f t="shared" si="36"/>
        <v/>
      </c>
      <c r="Q78" s="33"/>
      <c r="R78" s="16" t="str">
        <f t="shared" si="37"/>
        <v/>
      </c>
      <c r="S78" s="34"/>
      <c r="T78" s="17" t="str">
        <f t="shared" si="38"/>
        <v/>
      </c>
      <c r="U78" s="35"/>
      <c r="V78" s="18" t="str">
        <f t="shared" si="39"/>
        <v/>
      </c>
      <c r="W78" s="36"/>
      <c r="X78" s="19" t="str">
        <f t="shared" si="40"/>
        <v/>
      </c>
      <c r="Y78" s="37"/>
      <c r="Z78" s="20" t="str">
        <f t="shared" si="41"/>
        <v/>
      </c>
      <c r="AA78" s="38"/>
      <c r="AB78" s="21" t="str">
        <f t="shared" si="42"/>
        <v/>
      </c>
      <c r="AC78" s="39"/>
      <c r="AD78" s="22" t="str">
        <f t="shared" si="43"/>
        <v/>
      </c>
      <c r="AE78" s="40"/>
      <c r="AF78" s="23" t="str">
        <f t="shared" si="44"/>
        <v/>
      </c>
    </row>
    <row r="79" spans="1:32" x14ac:dyDescent="0.3">
      <c r="A79" s="41" t="s">
        <v>34</v>
      </c>
      <c r="B79" s="42"/>
      <c r="C79" s="43"/>
      <c r="D79" s="10">
        <f>SUM(D59:D78)</f>
        <v>0</v>
      </c>
      <c r="E79" s="44"/>
      <c r="F79" s="11">
        <f>SUM(F59:F78)</f>
        <v>0</v>
      </c>
      <c r="G79" s="45"/>
      <c r="H79" s="12">
        <f>SUM(H59:H78)</f>
        <v>0</v>
      </c>
      <c r="I79" s="46"/>
      <c r="J79" s="13">
        <f>SUM(J59:J78)</f>
        <v>0</v>
      </c>
      <c r="K79" s="47"/>
      <c r="L79" s="3">
        <f>SUM(L59:L78)</f>
        <v>0</v>
      </c>
      <c r="M79" s="48"/>
      <c r="N79" s="14">
        <f>SUM(N59:N78)</f>
        <v>0</v>
      </c>
      <c r="O79" s="49"/>
      <c r="P79" s="15">
        <f>SUM(P59:P78)</f>
        <v>0</v>
      </c>
      <c r="Q79" s="50"/>
      <c r="R79" s="16">
        <f>SUM(R59:R78)</f>
        <v>0</v>
      </c>
      <c r="S79" s="51"/>
      <c r="T79" s="17">
        <f>SUM(T59:T78)</f>
        <v>0</v>
      </c>
      <c r="U79" s="52"/>
      <c r="V79" s="18">
        <f>SUM(V59:V78)</f>
        <v>0</v>
      </c>
      <c r="W79" s="53"/>
      <c r="X79" s="19">
        <f>SUM(X59:X78)</f>
        <v>0</v>
      </c>
      <c r="Y79" s="54"/>
      <c r="Z79" s="20">
        <f>SUM(Z59:Z78)</f>
        <v>0</v>
      </c>
      <c r="AA79" s="55"/>
      <c r="AB79" s="21">
        <f>SUM(AB59:AB78)</f>
        <v>0</v>
      </c>
      <c r="AC79" s="56"/>
      <c r="AD79" s="22">
        <f>SUM(AD59:AD78)</f>
        <v>0</v>
      </c>
      <c r="AE79" s="57"/>
      <c r="AF79" s="23">
        <f>SUM(AF59:AF78)</f>
        <v>0</v>
      </c>
    </row>
    <row r="80" spans="1:32" x14ac:dyDescent="0.3">
      <c r="A80" s="41" t="s">
        <v>35</v>
      </c>
    </row>
    <row r="81" spans="1:1" x14ac:dyDescent="0.3">
      <c r="A81" s="41" t="str">
        <f>IF(SUM(B59:B78)=0,"",SUM(B59:B78)*3*0.8)</f>
        <v/>
      </c>
    </row>
  </sheetData>
  <sheetProtection sheet="1"/>
  <mergeCells count="5">
    <mergeCell ref="A1:AF1"/>
    <mergeCell ref="A5:AF5"/>
    <mergeCell ref="A31:AF31"/>
    <mergeCell ref="A57:AF57"/>
    <mergeCell ref="A2:AF2"/>
  </mergeCells>
  <conditionalFormatting sqref="C7:C26">
    <cfRule type="cellIs" dxfId="269" priority="1" operator="equal">
      <formula>1</formula>
    </cfRule>
    <cfRule type="cellIs" dxfId="268" priority="2" operator="equal">
      <formula>2</formula>
    </cfRule>
    <cfRule type="cellIs" dxfId="267" priority="3" operator="equal">
      <formula>3</formula>
    </cfRule>
  </conditionalFormatting>
  <conditionalFormatting sqref="C33:C52">
    <cfRule type="cellIs" dxfId="266" priority="46" operator="equal">
      <formula>1</formula>
    </cfRule>
    <cfRule type="cellIs" dxfId="265" priority="47" operator="equal">
      <formula>2</formula>
    </cfRule>
    <cfRule type="cellIs" dxfId="264" priority="48" operator="equal">
      <formula>3</formula>
    </cfRule>
  </conditionalFormatting>
  <conditionalFormatting sqref="C59:C78">
    <cfRule type="cellIs" dxfId="263" priority="91" operator="equal">
      <formula>1</formula>
    </cfRule>
    <cfRule type="cellIs" dxfId="262" priority="92" operator="equal">
      <formula>2</formula>
    </cfRule>
    <cfRule type="cellIs" dxfId="261" priority="93" operator="equal">
      <formula>3</formula>
    </cfRule>
  </conditionalFormatting>
  <conditionalFormatting sqref="E7:E26">
    <cfRule type="cellIs" dxfId="260" priority="4" operator="equal">
      <formula>1</formula>
    </cfRule>
    <cfRule type="cellIs" dxfId="259" priority="5" operator="equal">
      <formula>2</formula>
    </cfRule>
    <cfRule type="cellIs" dxfId="258" priority="6" operator="equal">
      <formula>3</formula>
    </cfRule>
  </conditionalFormatting>
  <conditionalFormatting sqref="E33:E52">
    <cfRule type="cellIs" dxfId="257" priority="49" operator="equal">
      <formula>1</formula>
    </cfRule>
    <cfRule type="cellIs" dxfId="256" priority="50" operator="equal">
      <formula>2</formula>
    </cfRule>
    <cfRule type="cellIs" dxfId="255" priority="51" operator="equal">
      <formula>3</formula>
    </cfRule>
  </conditionalFormatting>
  <conditionalFormatting sqref="E59:E78">
    <cfRule type="cellIs" dxfId="254" priority="94" operator="equal">
      <formula>1</formula>
    </cfRule>
    <cfRule type="cellIs" dxfId="253" priority="95" operator="equal">
      <formula>2</formula>
    </cfRule>
    <cfRule type="cellIs" dxfId="252" priority="96" operator="equal">
      <formula>3</formula>
    </cfRule>
  </conditionalFormatting>
  <conditionalFormatting sqref="G7:G26">
    <cfRule type="cellIs" dxfId="251" priority="7" operator="equal">
      <formula>1</formula>
    </cfRule>
    <cfRule type="cellIs" dxfId="250" priority="8" operator="equal">
      <formula>2</formula>
    </cfRule>
    <cfRule type="cellIs" dxfId="249" priority="9" operator="equal">
      <formula>3</formula>
    </cfRule>
  </conditionalFormatting>
  <conditionalFormatting sqref="G33:G52">
    <cfRule type="cellIs" dxfId="248" priority="54" operator="equal">
      <formula>3</formula>
    </cfRule>
    <cfRule type="cellIs" dxfId="247" priority="53" operator="equal">
      <formula>2</formula>
    </cfRule>
    <cfRule type="cellIs" dxfId="246" priority="52" operator="equal">
      <formula>1</formula>
    </cfRule>
  </conditionalFormatting>
  <conditionalFormatting sqref="G59:G78">
    <cfRule type="cellIs" dxfId="245" priority="97" operator="equal">
      <formula>1</formula>
    </cfRule>
    <cfRule type="cellIs" dxfId="244" priority="98" operator="equal">
      <formula>2</formula>
    </cfRule>
    <cfRule type="cellIs" dxfId="243" priority="99" operator="equal">
      <formula>3</formula>
    </cfRule>
  </conditionalFormatting>
  <conditionalFormatting sqref="I7:I26">
    <cfRule type="cellIs" dxfId="242" priority="12" operator="equal">
      <formula>3</formula>
    </cfRule>
    <cfRule type="cellIs" dxfId="241" priority="11" operator="equal">
      <formula>2</formula>
    </cfRule>
    <cfRule type="cellIs" dxfId="240" priority="10" operator="equal">
      <formula>1</formula>
    </cfRule>
  </conditionalFormatting>
  <conditionalFormatting sqref="I33:I52">
    <cfRule type="cellIs" dxfId="239" priority="55" operator="equal">
      <formula>1</formula>
    </cfRule>
    <cfRule type="cellIs" dxfId="238" priority="56" operator="equal">
      <formula>2</formula>
    </cfRule>
    <cfRule type="cellIs" dxfId="237" priority="57" operator="equal">
      <formula>3</formula>
    </cfRule>
  </conditionalFormatting>
  <conditionalFormatting sqref="I59:I78">
    <cfRule type="cellIs" dxfId="236" priority="102" operator="equal">
      <formula>3</formula>
    </cfRule>
    <cfRule type="cellIs" dxfId="235" priority="101" operator="equal">
      <formula>2</formula>
    </cfRule>
    <cfRule type="cellIs" dxfId="234" priority="100" operator="equal">
      <formula>1</formula>
    </cfRule>
  </conditionalFormatting>
  <conditionalFormatting sqref="K7:K26">
    <cfRule type="cellIs" dxfId="233" priority="15" operator="equal">
      <formula>3</formula>
    </cfRule>
    <cfRule type="cellIs" dxfId="232" priority="14" operator="equal">
      <formula>2</formula>
    </cfRule>
    <cfRule type="cellIs" dxfId="231" priority="13" operator="equal">
      <formula>1</formula>
    </cfRule>
  </conditionalFormatting>
  <conditionalFormatting sqref="K33:K52">
    <cfRule type="cellIs" dxfId="230" priority="58" operator="equal">
      <formula>1</formula>
    </cfRule>
    <cfRule type="cellIs" dxfId="229" priority="59" operator="equal">
      <formula>2</formula>
    </cfRule>
    <cfRule type="cellIs" dxfId="228" priority="60" operator="equal">
      <formula>3</formula>
    </cfRule>
  </conditionalFormatting>
  <conditionalFormatting sqref="K59:K78">
    <cfRule type="cellIs" dxfId="227" priority="103" operator="equal">
      <formula>1</formula>
    </cfRule>
    <cfRule type="cellIs" dxfId="226" priority="104" operator="equal">
      <formula>2</formula>
    </cfRule>
    <cfRule type="cellIs" dxfId="225" priority="105" operator="equal">
      <formula>3</formula>
    </cfRule>
  </conditionalFormatting>
  <conditionalFormatting sqref="M7:M26">
    <cfRule type="cellIs" dxfId="224" priority="18" operator="equal">
      <formula>3</formula>
    </cfRule>
    <cfRule type="cellIs" dxfId="223" priority="17" operator="equal">
      <formula>2</formula>
    </cfRule>
    <cfRule type="cellIs" dxfId="222" priority="16" operator="equal">
      <formula>1</formula>
    </cfRule>
  </conditionalFormatting>
  <conditionalFormatting sqref="M33:M52">
    <cfRule type="cellIs" dxfId="221" priority="61" operator="equal">
      <formula>1</formula>
    </cfRule>
    <cfRule type="cellIs" dxfId="220" priority="62" operator="equal">
      <formula>2</formula>
    </cfRule>
    <cfRule type="cellIs" dxfId="219" priority="63" operator="equal">
      <formula>3</formula>
    </cfRule>
  </conditionalFormatting>
  <conditionalFormatting sqref="M59:M78">
    <cfRule type="cellIs" dxfId="218" priority="106" operator="equal">
      <formula>1</formula>
    </cfRule>
    <cfRule type="cellIs" dxfId="217" priority="107" operator="equal">
      <formula>2</formula>
    </cfRule>
    <cfRule type="cellIs" dxfId="216" priority="108" operator="equal">
      <formula>3</formula>
    </cfRule>
  </conditionalFormatting>
  <conditionalFormatting sqref="O7:O26">
    <cfRule type="cellIs" dxfId="215" priority="21" operator="equal">
      <formula>3</formula>
    </cfRule>
    <cfRule type="cellIs" dxfId="214" priority="20" operator="equal">
      <formula>2</formula>
    </cfRule>
    <cfRule type="cellIs" dxfId="213" priority="19" operator="equal">
      <formula>1</formula>
    </cfRule>
  </conditionalFormatting>
  <conditionalFormatting sqref="O33:O52">
    <cfRule type="cellIs" dxfId="212" priority="64" operator="equal">
      <formula>1</formula>
    </cfRule>
    <cfRule type="cellIs" dxfId="211" priority="65" operator="equal">
      <formula>2</formula>
    </cfRule>
    <cfRule type="cellIs" dxfId="210" priority="66" operator="equal">
      <formula>3</formula>
    </cfRule>
  </conditionalFormatting>
  <conditionalFormatting sqref="O59:O78">
    <cfRule type="cellIs" dxfId="209" priority="110" operator="equal">
      <formula>2</formula>
    </cfRule>
    <cfRule type="cellIs" dxfId="208" priority="109" operator="equal">
      <formula>1</formula>
    </cfRule>
    <cfRule type="cellIs" dxfId="207" priority="111" operator="equal">
      <formula>3</formula>
    </cfRule>
  </conditionalFormatting>
  <conditionalFormatting sqref="Q7:Q26">
    <cfRule type="cellIs" dxfId="206" priority="24" operator="equal">
      <formula>3</formula>
    </cfRule>
    <cfRule type="cellIs" dxfId="205" priority="23" operator="equal">
      <formula>2</formula>
    </cfRule>
    <cfRule type="cellIs" dxfId="204" priority="22" operator="equal">
      <formula>1</formula>
    </cfRule>
  </conditionalFormatting>
  <conditionalFormatting sqref="Q33:Q52">
    <cfRule type="cellIs" dxfId="203" priority="67" operator="equal">
      <formula>1</formula>
    </cfRule>
    <cfRule type="cellIs" dxfId="202" priority="68" operator="equal">
      <formula>2</formula>
    </cfRule>
    <cfRule type="cellIs" dxfId="201" priority="69" operator="equal">
      <formula>3</formula>
    </cfRule>
  </conditionalFormatting>
  <conditionalFormatting sqref="Q59:Q78">
    <cfRule type="cellIs" dxfId="200" priority="112" operator="equal">
      <formula>1</formula>
    </cfRule>
    <cfRule type="cellIs" dxfId="199" priority="114" operator="equal">
      <formula>3</formula>
    </cfRule>
    <cfRule type="cellIs" dxfId="198" priority="113" operator="equal">
      <formula>2</formula>
    </cfRule>
  </conditionalFormatting>
  <conditionalFormatting sqref="S7:S26">
    <cfRule type="cellIs" dxfId="197" priority="25" operator="equal">
      <formula>1</formula>
    </cfRule>
    <cfRule type="cellIs" dxfId="196" priority="26" operator="equal">
      <formula>2</formula>
    </cfRule>
    <cfRule type="cellIs" dxfId="195" priority="27" operator="equal">
      <formula>3</formula>
    </cfRule>
  </conditionalFormatting>
  <conditionalFormatting sqref="S33:S52">
    <cfRule type="cellIs" dxfId="194" priority="70" operator="equal">
      <formula>1</formula>
    </cfRule>
    <cfRule type="cellIs" dxfId="193" priority="71" operator="equal">
      <formula>2</formula>
    </cfRule>
    <cfRule type="cellIs" dxfId="192" priority="72" operator="equal">
      <formula>3</formula>
    </cfRule>
  </conditionalFormatting>
  <conditionalFormatting sqref="S59:S78">
    <cfRule type="cellIs" dxfId="191" priority="117" operator="equal">
      <formula>3</formula>
    </cfRule>
    <cfRule type="cellIs" dxfId="190" priority="116" operator="equal">
      <formula>2</formula>
    </cfRule>
    <cfRule type="cellIs" dxfId="189" priority="115" operator="equal">
      <formula>1</formula>
    </cfRule>
  </conditionalFormatting>
  <conditionalFormatting sqref="U7:U26">
    <cfRule type="cellIs" dxfId="188" priority="28" operator="equal">
      <formula>1</formula>
    </cfRule>
    <cfRule type="cellIs" dxfId="187" priority="29" operator="equal">
      <formula>2</formula>
    </cfRule>
    <cfRule type="cellIs" dxfId="186" priority="30" operator="equal">
      <formula>3</formula>
    </cfRule>
  </conditionalFormatting>
  <conditionalFormatting sqref="U33:U52">
    <cfRule type="cellIs" dxfId="185" priority="73" operator="equal">
      <formula>1</formula>
    </cfRule>
    <cfRule type="cellIs" dxfId="184" priority="74" operator="equal">
      <formula>2</formula>
    </cfRule>
    <cfRule type="cellIs" dxfId="183" priority="75" operator="equal">
      <formula>3</formula>
    </cfRule>
  </conditionalFormatting>
  <conditionalFormatting sqref="U59:U78">
    <cfRule type="cellIs" dxfId="182" priority="120" operator="equal">
      <formula>3</formula>
    </cfRule>
    <cfRule type="cellIs" dxfId="181" priority="119" operator="equal">
      <formula>2</formula>
    </cfRule>
    <cfRule type="cellIs" dxfId="180" priority="118" operator="equal">
      <formula>1</formula>
    </cfRule>
  </conditionalFormatting>
  <conditionalFormatting sqref="W7:W26">
    <cfRule type="cellIs" dxfId="179" priority="33" operator="equal">
      <formula>3</formula>
    </cfRule>
    <cfRule type="cellIs" dxfId="178" priority="31" operator="equal">
      <formula>1</formula>
    </cfRule>
    <cfRule type="cellIs" dxfId="177" priority="32" operator="equal">
      <formula>2</formula>
    </cfRule>
  </conditionalFormatting>
  <conditionalFormatting sqref="W33:W52">
    <cfRule type="cellIs" dxfId="176" priority="76" operator="equal">
      <formula>1</formula>
    </cfRule>
    <cfRule type="cellIs" dxfId="175" priority="77" operator="equal">
      <formula>2</formula>
    </cfRule>
    <cfRule type="cellIs" dxfId="174" priority="78" operator="equal">
      <formula>3</formula>
    </cfRule>
  </conditionalFormatting>
  <conditionalFormatting sqref="W59:W78">
    <cfRule type="cellIs" dxfId="173" priority="121" operator="equal">
      <formula>1</formula>
    </cfRule>
    <cfRule type="cellIs" dxfId="172" priority="122" operator="equal">
      <formula>2</formula>
    </cfRule>
    <cfRule type="cellIs" dxfId="171" priority="123" operator="equal">
      <formula>3</formula>
    </cfRule>
  </conditionalFormatting>
  <conditionalFormatting sqref="Y7:Y26">
    <cfRule type="cellIs" dxfId="170" priority="34" operator="equal">
      <formula>1</formula>
    </cfRule>
    <cfRule type="cellIs" dxfId="169" priority="35" operator="equal">
      <formula>2</formula>
    </cfRule>
    <cfRule type="cellIs" dxfId="168" priority="36" operator="equal">
      <formula>3</formula>
    </cfRule>
  </conditionalFormatting>
  <conditionalFormatting sqref="Y33:Y52">
    <cfRule type="cellIs" dxfId="167" priority="79" operator="equal">
      <formula>1</formula>
    </cfRule>
    <cfRule type="cellIs" dxfId="166" priority="80" operator="equal">
      <formula>2</formula>
    </cfRule>
    <cfRule type="cellIs" dxfId="165" priority="81" operator="equal">
      <formula>3</formula>
    </cfRule>
  </conditionalFormatting>
  <conditionalFormatting sqref="Y59:Y78">
    <cfRule type="cellIs" dxfId="164" priority="124" operator="equal">
      <formula>1</formula>
    </cfRule>
    <cfRule type="cellIs" dxfId="163" priority="125" operator="equal">
      <formula>2</formula>
    </cfRule>
    <cfRule type="cellIs" dxfId="162" priority="126" operator="equal">
      <formula>3</formula>
    </cfRule>
  </conditionalFormatting>
  <conditionalFormatting sqref="AA7:AA26">
    <cfRule type="cellIs" dxfId="161" priority="37" operator="equal">
      <formula>1</formula>
    </cfRule>
    <cfRule type="cellIs" dxfId="160" priority="38" operator="equal">
      <formula>2</formula>
    </cfRule>
    <cfRule type="cellIs" dxfId="159" priority="39" operator="equal">
      <formula>3</formula>
    </cfRule>
  </conditionalFormatting>
  <conditionalFormatting sqref="AA33:AA52">
    <cfRule type="cellIs" dxfId="158" priority="82" operator="equal">
      <formula>1</formula>
    </cfRule>
    <cfRule type="cellIs" dxfId="157" priority="83" operator="equal">
      <formula>2</formula>
    </cfRule>
    <cfRule type="cellIs" dxfId="156" priority="84" operator="equal">
      <formula>3</formula>
    </cfRule>
  </conditionalFormatting>
  <conditionalFormatting sqref="AA59:AA78">
    <cfRule type="cellIs" dxfId="155" priority="127" operator="equal">
      <formula>1</formula>
    </cfRule>
    <cfRule type="cellIs" dxfId="154" priority="128" operator="equal">
      <formula>2</formula>
    </cfRule>
    <cfRule type="cellIs" dxfId="153" priority="129" operator="equal">
      <formula>3</formula>
    </cfRule>
  </conditionalFormatting>
  <conditionalFormatting sqref="AC7:AC26">
    <cfRule type="cellIs" dxfId="152" priority="40" operator="equal">
      <formula>1</formula>
    </cfRule>
    <cfRule type="cellIs" dxfId="151" priority="41" operator="equal">
      <formula>2</formula>
    </cfRule>
    <cfRule type="cellIs" dxfId="150" priority="42" operator="equal">
      <formula>3</formula>
    </cfRule>
  </conditionalFormatting>
  <conditionalFormatting sqref="AC33:AC52">
    <cfRule type="cellIs" dxfId="149" priority="85" operator="equal">
      <formula>1</formula>
    </cfRule>
    <cfRule type="cellIs" dxfId="148" priority="87" operator="equal">
      <formula>3</formula>
    </cfRule>
    <cfRule type="cellIs" dxfId="147" priority="86" operator="equal">
      <formula>2</formula>
    </cfRule>
  </conditionalFormatting>
  <conditionalFormatting sqref="AC59:AC78">
    <cfRule type="cellIs" dxfId="146" priority="132" operator="equal">
      <formula>3</formula>
    </cfRule>
    <cfRule type="cellIs" dxfId="145" priority="130" operator="equal">
      <formula>1</formula>
    </cfRule>
    <cfRule type="cellIs" dxfId="144" priority="131" operator="equal">
      <formula>2</formula>
    </cfRule>
  </conditionalFormatting>
  <conditionalFormatting sqref="AE7:AE26">
    <cfRule type="cellIs" dxfId="143" priority="45" operator="equal">
      <formula>3</formula>
    </cfRule>
    <cfRule type="cellIs" dxfId="142" priority="44" operator="equal">
      <formula>2</formula>
    </cfRule>
    <cfRule type="cellIs" dxfId="141" priority="43" operator="equal">
      <formula>1</formula>
    </cfRule>
  </conditionalFormatting>
  <conditionalFormatting sqref="AE33:AE52">
    <cfRule type="cellIs" dxfId="140" priority="88" operator="equal">
      <formula>1</formula>
    </cfRule>
    <cfRule type="cellIs" dxfId="139" priority="90" operator="equal">
      <formula>3</formula>
    </cfRule>
    <cfRule type="cellIs" dxfId="138" priority="89" operator="equal">
      <formula>2</formula>
    </cfRule>
  </conditionalFormatting>
  <conditionalFormatting sqref="AE59:AE78">
    <cfRule type="cellIs" dxfId="137" priority="133" operator="equal">
      <formula>1</formula>
    </cfRule>
    <cfRule type="cellIs" dxfId="136" priority="134" operator="equal">
      <formula>2</formula>
    </cfRule>
    <cfRule type="cellIs" dxfId="135" priority="135" operator="equal">
      <formula>3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81"/>
  <sheetViews>
    <sheetView workbookViewId="0">
      <selection activeCell="B4" sqref="B4"/>
    </sheetView>
  </sheetViews>
  <sheetFormatPr defaultRowHeight="14.4" x14ac:dyDescent="0.3"/>
  <cols>
    <col min="1" max="1" width="50" customWidth="1"/>
    <col min="2" max="2" width="10" customWidth="1"/>
    <col min="3" max="3" width="12" customWidth="1"/>
    <col min="4" max="4" width="9" customWidth="1"/>
    <col min="5" max="5" width="12" customWidth="1"/>
    <col min="6" max="6" width="9" customWidth="1"/>
    <col min="7" max="7" width="12" customWidth="1"/>
    <col min="8" max="8" width="9" customWidth="1"/>
    <col min="9" max="9" width="12" customWidth="1"/>
    <col min="10" max="10" width="9" customWidth="1"/>
    <col min="11" max="11" width="12" customWidth="1"/>
    <col min="12" max="12" width="9" customWidth="1"/>
    <col min="13" max="13" width="12" customWidth="1"/>
    <col min="14" max="14" width="9" customWidth="1"/>
    <col min="15" max="15" width="12" customWidth="1"/>
    <col min="16" max="16" width="9" customWidth="1"/>
    <col min="17" max="17" width="12" customWidth="1"/>
    <col min="18" max="18" width="9" customWidth="1"/>
    <col min="19" max="19" width="12" customWidth="1"/>
    <col min="20" max="20" width="9" customWidth="1"/>
    <col min="21" max="21" width="12" customWidth="1"/>
    <col min="22" max="22" width="9" customWidth="1"/>
    <col min="23" max="23" width="12" customWidth="1"/>
    <col min="24" max="24" width="9" customWidth="1"/>
    <col min="25" max="25" width="12" customWidth="1"/>
    <col min="26" max="26" width="9" customWidth="1"/>
    <col min="27" max="27" width="12" customWidth="1"/>
    <col min="28" max="28" width="9" customWidth="1"/>
    <col min="29" max="29" width="12" customWidth="1"/>
    <col min="30" max="30" width="9" customWidth="1"/>
    <col min="31" max="31" width="12" customWidth="1"/>
    <col min="32" max="32" width="9" customWidth="1"/>
  </cols>
  <sheetData>
    <row r="1" spans="1:32" ht="18.899999999999999" customHeight="1" x14ac:dyDescent="0.3">
      <c r="A1" s="71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2" ht="30" customHeight="1" x14ac:dyDescent="0.3">
      <c r="A2" s="74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2" x14ac:dyDescent="0.3">
      <c r="A3" s="1" t="s">
        <v>31</v>
      </c>
      <c r="B3" s="2"/>
    </row>
    <row r="5" spans="1:32" x14ac:dyDescent="0.3">
      <c r="A5" s="73" t="s">
        <v>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</row>
    <row r="6" spans="1:32" ht="42" customHeight="1" x14ac:dyDescent="0.3">
      <c r="A6" s="8" t="s">
        <v>22</v>
      </c>
      <c r="B6" s="9" t="s">
        <v>23</v>
      </c>
      <c r="C6" s="10" t="str">
        <f>IF(Setup!B7="","Candidate 1",Setup!B7)</f>
        <v>Candidate 1</v>
      </c>
      <c r="D6" s="10" t="s">
        <v>33</v>
      </c>
      <c r="E6" s="11" t="str">
        <f>IF(Setup!B8="","Candidate 2",Setup!B8)</f>
        <v>Candidate 2</v>
      </c>
      <c r="F6" s="11" t="s">
        <v>33</v>
      </c>
      <c r="G6" s="12" t="str">
        <f>IF(Setup!B9="","Candidate 3",Setup!B9)</f>
        <v>Candidate 3</v>
      </c>
      <c r="H6" s="12" t="s">
        <v>33</v>
      </c>
      <c r="I6" s="13" t="str">
        <f>IF(Setup!B10="","Candidate 4",Setup!B10)</f>
        <v>Candidate 4</v>
      </c>
      <c r="J6" s="13" t="s">
        <v>33</v>
      </c>
      <c r="K6" s="3" t="str">
        <f>IF(Setup!B11="","Candidate 5",Setup!B11)</f>
        <v>Candidate 5</v>
      </c>
      <c r="L6" s="3" t="s">
        <v>33</v>
      </c>
      <c r="M6" s="14" t="str">
        <f>IF(Setup!B12="","Candidate 6",Setup!B12)</f>
        <v>Candidate 6</v>
      </c>
      <c r="N6" s="14" t="s">
        <v>33</v>
      </c>
      <c r="O6" s="15" t="str">
        <f>IF(Setup!B13="","Candidate 7",Setup!B13)</f>
        <v>Candidate 7</v>
      </c>
      <c r="P6" s="15" t="s">
        <v>33</v>
      </c>
      <c r="Q6" s="16" t="str">
        <f>IF(Setup!B14="","Candidate 8",Setup!B14)</f>
        <v>Candidate 8</v>
      </c>
      <c r="R6" s="16" t="s">
        <v>33</v>
      </c>
      <c r="S6" s="17" t="str">
        <f>IF(Setup!B15="","Candidate 9",Setup!B15)</f>
        <v>Candidate 9</v>
      </c>
      <c r="T6" s="17" t="s">
        <v>33</v>
      </c>
      <c r="U6" s="18" t="str">
        <f>IF(Setup!B16="","Candidate 10",Setup!B16)</f>
        <v>Candidate 10</v>
      </c>
      <c r="V6" s="18" t="s">
        <v>33</v>
      </c>
      <c r="W6" s="19" t="str">
        <f>IF(Setup!B17="","Candidate 11",Setup!B17)</f>
        <v>Candidate 11</v>
      </c>
      <c r="X6" s="19" t="s">
        <v>33</v>
      </c>
      <c r="Y6" s="20" t="str">
        <f>IF(Setup!B18="","Candidate 12",Setup!B18)</f>
        <v>Candidate 12</v>
      </c>
      <c r="Z6" s="20" t="s">
        <v>33</v>
      </c>
      <c r="AA6" s="21" t="str">
        <f>IF(Setup!B19="","Candidate 13",Setup!B19)</f>
        <v>Candidate 13</v>
      </c>
      <c r="AB6" s="21" t="s">
        <v>33</v>
      </c>
      <c r="AC6" s="22" t="str">
        <f>IF(Setup!B20="","Candidate 14",Setup!B20)</f>
        <v>Candidate 14</v>
      </c>
      <c r="AD6" s="22" t="s">
        <v>33</v>
      </c>
      <c r="AE6" s="23" t="str">
        <f>IF(Setup!B21="","Candidate 15",Setup!B21)</f>
        <v>Candidate 15</v>
      </c>
      <c r="AF6" s="23" t="s">
        <v>33</v>
      </c>
    </row>
    <row r="7" spans="1:32" x14ac:dyDescent="0.3">
      <c r="A7" s="24" t="str">
        <f>IF(Setup!A26="","",Setup!A26)</f>
        <v>Company Requirement: Values Alignment</v>
      </c>
      <c r="B7" s="25">
        <f>IF(Setup!B26="","",Setup!B26)</f>
        <v>3</v>
      </c>
      <c r="C7" s="26"/>
      <c r="D7" s="10" t="str">
        <f t="shared" ref="D7:D26" si="0">IF(OR($B7="",$B7=0,C7=""),"",$B7*C7)</f>
        <v/>
      </c>
      <c r="E7" s="27"/>
      <c r="F7" s="11" t="str">
        <f t="shared" ref="F7:F26" si="1">IF(OR($B7="",$B7=0,E7=""),"",$B7*E7)</f>
        <v/>
      </c>
      <c r="G7" s="28"/>
      <c r="H7" s="12" t="str">
        <f t="shared" ref="H7:H26" si="2">IF(OR($B7="",$B7=0,G7=""),"",$B7*G7)</f>
        <v/>
      </c>
      <c r="I7" s="29"/>
      <c r="J7" s="13" t="str">
        <f t="shared" ref="J7:J26" si="3">IF(OR($B7="",$B7=0,I7=""),"",$B7*I7)</f>
        <v/>
      </c>
      <c r="K7" s="30"/>
      <c r="L7" s="3" t="str">
        <f t="shared" ref="L7:L26" si="4">IF(OR($B7="",$B7=0,K7=""),"",$B7*K7)</f>
        <v/>
      </c>
      <c r="M7" s="31"/>
      <c r="N7" s="14" t="str">
        <f t="shared" ref="N7:N26" si="5">IF(OR($B7="",$B7=0,M7=""),"",$B7*M7)</f>
        <v/>
      </c>
      <c r="O7" s="32"/>
      <c r="P7" s="15" t="str">
        <f t="shared" ref="P7:P26" si="6">IF(OR($B7="",$B7=0,O7=""),"",$B7*O7)</f>
        <v/>
      </c>
      <c r="Q7" s="33"/>
      <c r="R7" s="16" t="str">
        <f t="shared" ref="R7:R26" si="7">IF(OR($B7="",$B7=0,Q7=""),"",$B7*Q7)</f>
        <v/>
      </c>
      <c r="S7" s="34"/>
      <c r="T7" s="17" t="str">
        <f t="shared" ref="T7:T26" si="8">IF(OR($B7="",$B7=0,S7=""),"",$B7*S7)</f>
        <v/>
      </c>
      <c r="U7" s="35"/>
      <c r="V7" s="18" t="str">
        <f t="shared" ref="V7:V26" si="9">IF(OR($B7="",$B7=0,U7=""),"",$B7*U7)</f>
        <v/>
      </c>
      <c r="W7" s="36"/>
      <c r="X7" s="19" t="str">
        <f t="shared" ref="X7:X26" si="10">IF(OR($B7="",$B7=0,W7=""),"",$B7*W7)</f>
        <v/>
      </c>
      <c r="Y7" s="37"/>
      <c r="Z7" s="20" t="str">
        <f t="shared" ref="Z7:Z26" si="11">IF(OR($B7="",$B7=0,Y7=""),"",$B7*Y7)</f>
        <v/>
      </c>
      <c r="AA7" s="38"/>
      <c r="AB7" s="21" t="str">
        <f t="shared" ref="AB7:AB26" si="12">IF(OR($B7="",$B7=0,AA7=""),"",$B7*AA7)</f>
        <v/>
      </c>
      <c r="AC7" s="39"/>
      <c r="AD7" s="22" t="str">
        <f t="shared" ref="AD7:AD26" si="13">IF(OR($B7="",$B7=0,AC7=""),"",$B7*AC7)</f>
        <v/>
      </c>
      <c r="AE7" s="40"/>
      <c r="AF7" s="23" t="str">
        <f t="shared" ref="AF7:AF26" si="14">IF(OR($B7="",$B7=0,AE7=""),"",$B7*AE7)</f>
        <v/>
      </c>
    </row>
    <row r="8" spans="1:32" x14ac:dyDescent="0.3">
      <c r="A8" s="24" t="str">
        <f>IF(Setup!A27="","",Setup!A27)</f>
        <v>Company Requirement: Mission Alignment</v>
      </c>
      <c r="B8" s="25">
        <f>IF(Setup!B27="","",Setup!B27)</f>
        <v>3</v>
      </c>
      <c r="C8" s="26"/>
      <c r="D8" s="10" t="str">
        <f t="shared" si="0"/>
        <v/>
      </c>
      <c r="E8" s="27"/>
      <c r="F8" s="11" t="str">
        <f t="shared" si="1"/>
        <v/>
      </c>
      <c r="G8" s="28"/>
      <c r="H8" s="12" t="str">
        <f t="shared" si="2"/>
        <v/>
      </c>
      <c r="I8" s="29"/>
      <c r="J8" s="13" t="str">
        <f t="shared" si="3"/>
        <v/>
      </c>
      <c r="K8" s="30"/>
      <c r="L8" s="3" t="str">
        <f t="shared" si="4"/>
        <v/>
      </c>
      <c r="M8" s="31"/>
      <c r="N8" s="14" t="str">
        <f t="shared" si="5"/>
        <v/>
      </c>
      <c r="O8" s="32"/>
      <c r="P8" s="15" t="str">
        <f t="shared" si="6"/>
        <v/>
      </c>
      <c r="Q8" s="33"/>
      <c r="R8" s="16" t="str">
        <f t="shared" si="7"/>
        <v/>
      </c>
      <c r="S8" s="34"/>
      <c r="T8" s="17" t="str">
        <f t="shared" si="8"/>
        <v/>
      </c>
      <c r="U8" s="35"/>
      <c r="V8" s="18" t="str">
        <f t="shared" si="9"/>
        <v/>
      </c>
      <c r="W8" s="36"/>
      <c r="X8" s="19" t="str">
        <f t="shared" si="10"/>
        <v/>
      </c>
      <c r="Y8" s="37"/>
      <c r="Z8" s="20" t="str">
        <f t="shared" si="11"/>
        <v/>
      </c>
      <c r="AA8" s="38"/>
      <c r="AB8" s="21" t="str">
        <f t="shared" si="12"/>
        <v/>
      </c>
      <c r="AC8" s="39"/>
      <c r="AD8" s="22" t="str">
        <f t="shared" si="13"/>
        <v/>
      </c>
      <c r="AE8" s="40"/>
      <c r="AF8" s="23" t="str">
        <f t="shared" si="14"/>
        <v/>
      </c>
    </row>
    <row r="9" spans="1:32" x14ac:dyDescent="0.3">
      <c r="A9" s="24" t="str">
        <f>IF(Setup!A28="","",Setup!A28)</f>
        <v/>
      </c>
      <c r="B9" s="25" t="str">
        <f>IF(Setup!B28="","",Setup!B28)</f>
        <v/>
      </c>
      <c r="C9" s="26"/>
      <c r="D9" s="10" t="str">
        <f t="shared" si="0"/>
        <v/>
      </c>
      <c r="E9" s="27"/>
      <c r="F9" s="11" t="str">
        <f t="shared" si="1"/>
        <v/>
      </c>
      <c r="G9" s="28"/>
      <c r="H9" s="12" t="str">
        <f t="shared" si="2"/>
        <v/>
      </c>
      <c r="I9" s="29"/>
      <c r="J9" s="13" t="str">
        <f t="shared" si="3"/>
        <v/>
      </c>
      <c r="K9" s="30"/>
      <c r="L9" s="3" t="str">
        <f t="shared" si="4"/>
        <v/>
      </c>
      <c r="M9" s="31"/>
      <c r="N9" s="14" t="str">
        <f t="shared" si="5"/>
        <v/>
      </c>
      <c r="O9" s="32"/>
      <c r="P9" s="15" t="str">
        <f t="shared" si="6"/>
        <v/>
      </c>
      <c r="Q9" s="33"/>
      <c r="R9" s="16" t="str">
        <f t="shared" si="7"/>
        <v/>
      </c>
      <c r="S9" s="34"/>
      <c r="T9" s="17" t="str">
        <f t="shared" si="8"/>
        <v/>
      </c>
      <c r="U9" s="35"/>
      <c r="V9" s="18" t="str">
        <f t="shared" si="9"/>
        <v/>
      </c>
      <c r="W9" s="36"/>
      <c r="X9" s="19" t="str">
        <f t="shared" si="10"/>
        <v/>
      </c>
      <c r="Y9" s="37"/>
      <c r="Z9" s="20" t="str">
        <f t="shared" si="11"/>
        <v/>
      </c>
      <c r="AA9" s="38"/>
      <c r="AB9" s="21" t="str">
        <f t="shared" si="12"/>
        <v/>
      </c>
      <c r="AC9" s="39"/>
      <c r="AD9" s="22" t="str">
        <f t="shared" si="13"/>
        <v/>
      </c>
      <c r="AE9" s="40"/>
      <c r="AF9" s="23" t="str">
        <f t="shared" si="14"/>
        <v/>
      </c>
    </row>
    <row r="10" spans="1:32" x14ac:dyDescent="0.3">
      <c r="A10" s="24" t="str">
        <f>IF(Setup!A29="","",Setup!A29)</f>
        <v/>
      </c>
      <c r="B10" s="25" t="str">
        <f>IF(Setup!B29="","",Setup!B29)</f>
        <v/>
      </c>
      <c r="C10" s="26"/>
      <c r="D10" s="10" t="str">
        <f t="shared" si="0"/>
        <v/>
      </c>
      <c r="E10" s="27"/>
      <c r="F10" s="11" t="str">
        <f t="shared" si="1"/>
        <v/>
      </c>
      <c r="G10" s="28"/>
      <c r="H10" s="12" t="str">
        <f t="shared" si="2"/>
        <v/>
      </c>
      <c r="I10" s="29"/>
      <c r="J10" s="13" t="str">
        <f t="shared" si="3"/>
        <v/>
      </c>
      <c r="K10" s="30"/>
      <c r="L10" s="3" t="str">
        <f t="shared" si="4"/>
        <v/>
      </c>
      <c r="M10" s="31"/>
      <c r="N10" s="14" t="str">
        <f t="shared" si="5"/>
        <v/>
      </c>
      <c r="O10" s="32"/>
      <c r="P10" s="15" t="str">
        <f t="shared" si="6"/>
        <v/>
      </c>
      <c r="Q10" s="33"/>
      <c r="R10" s="16" t="str">
        <f t="shared" si="7"/>
        <v/>
      </c>
      <c r="S10" s="34"/>
      <c r="T10" s="17" t="str">
        <f t="shared" si="8"/>
        <v/>
      </c>
      <c r="U10" s="35"/>
      <c r="V10" s="18" t="str">
        <f t="shared" si="9"/>
        <v/>
      </c>
      <c r="W10" s="36"/>
      <c r="X10" s="19" t="str">
        <f t="shared" si="10"/>
        <v/>
      </c>
      <c r="Y10" s="37"/>
      <c r="Z10" s="20" t="str">
        <f t="shared" si="11"/>
        <v/>
      </c>
      <c r="AA10" s="38"/>
      <c r="AB10" s="21" t="str">
        <f t="shared" si="12"/>
        <v/>
      </c>
      <c r="AC10" s="39"/>
      <c r="AD10" s="22" t="str">
        <f t="shared" si="13"/>
        <v/>
      </c>
      <c r="AE10" s="40"/>
      <c r="AF10" s="23" t="str">
        <f t="shared" si="14"/>
        <v/>
      </c>
    </row>
    <row r="11" spans="1:32" x14ac:dyDescent="0.3">
      <c r="A11" s="24" t="str">
        <f>IF(Setup!A30="","",Setup!A30)</f>
        <v/>
      </c>
      <c r="B11" s="25" t="str">
        <f>IF(Setup!B30="","",Setup!B30)</f>
        <v/>
      </c>
      <c r="C11" s="26"/>
      <c r="D11" s="10" t="str">
        <f t="shared" si="0"/>
        <v/>
      </c>
      <c r="E11" s="27"/>
      <c r="F11" s="11" t="str">
        <f t="shared" si="1"/>
        <v/>
      </c>
      <c r="G11" s="28"/>
      <c r="H11" s="12" t="str">
        <f t="shared" si="2"/>
        <v/>
      </c>
      <c r="I11" s="29"/>
      <c r="J11" s="13" t="str">
        <f t="shared" si="3"/>
        <v/>
      </c>
      <c r="K11" s="30"/>
      <c r="L11" s="3" t="str">
        <f t="shared" si="4"/>
        <v/>
      </c>
      <c r="M11" s="31"/>
      <c r="N11" s="14" t="str">
        <f t="shared" si="5"/>
        <v/>
      </c>
      <c r="O11" s="32"/>
      <c r="P11" s="15" t="str">
        <f t="shared" si="6"/>
        <v/>
      </c>
      <c r="Q11" s="33"/>
      <c r="R11" s="16" t="str">
        <f t="shared" si="7"/>
        <v/>
      </c>
      <c r="S11" s="34"/>
      <c r="T11" s="17" t="str">
        <f t="shared" si="8"/>
        <v/>
      </c>
      <c r="U11" s="35"/>
      <c r="V11" s="18" t="str">
        <f t="shared" si="9"/>
        <v/>
      </c>
      <c r="W11" s="36"/>
      <c r="X11" s="19" t="str">
        <f t="shared" si="10"/>
        <v/>
      </c>
      <c r="Y11" s="37"/>
      <c r="Z11" s="20" t="str">
        <f t="shared" si="11"/>
        <v/>
      </c>
      <c r="AA11" s="38"/>
      <c r="AB11" s="21" t="str">
        <f t="shared" si="12"/>
        <v/>
      </c>
      <c r="AC11" s="39"/>
      <c r="AD11" s="22" t="str">
        <f t="shared" si="13"/>
        <v/>
      </c>
      <c r="AE11" s="40"/>
      <c r="AF11" s="23" t="str">
        <f t="shared" si="14"/>
        <v/>
      </c>
    </row>
    <row r="12" spans="1:32" x14ac:dyDescent="0.3">
      <c r="A12" s="24" t="str">
        <f>IF(Setup!A31="","",Setup!A31)</f>
        <v/>
      </c>
      <c r="B12" s="25" t="str">
        <f>IF(Setup!B31="","",Setup!B31)</f>
        <v/>
      </c>
      <c r="C12" s="26"/>
      <c r="D12" s="10" t="str">
        <f t="shared" si="0"/>
        <v/>
      </c>
      <c r="E12" s="27"/>
      <c r="F12" s="11" t="str">
        <f t="shared" si="1"/>
        <v/>
      </c>
      <c r="G12" s="28"/>
      <c r="H12" s="12" t="str">
        <f t="shared" si="2"/>
        <v/>
      </c>
      <c r="I12" s="29"/>
      <c r="J12" s="13" t="str">
        <f t="shared" si="3"/>
        <v/>
      </c>
      <c r="K12" s="30"/>
      <c r="L12" s="3" t="str">
        <f t="shared" si="4"/>
        <v/>
      </c>
      <c r="M12" s="31"/>
      <c r="N12" s="14" t="str">
        <f t="shared" si="5"/>
        <v/>
      </c>
      <c r="O12" s="32"/>
      <c r="P12" s="15" t="str">
        <f t="shared" si="6"/>
        <v/>
      </c>
      <c r="Q12" s="33"/>
      <c r="R12" s="16" t="str">
        <f t="shared" si="7"/>
        <v/>
      </c>
      <c r="S12" s="34"/>
      <c r="T12" s="17" t="str">
        <f t="shared" si="8"/>
        <v/>
      </c>
      <c r="U12" s="35"/>
      <c r="V12" s="18" t="str">
        <f t="shared" si="9"/>
        <v/>
      </c>
      <c r="W12" s="36"/>
      <c r="X12" s="19" t="str">
        <f t="shared" si="10"/>
        <v/>
      </c>
      <c r="Y12" s="37"/>
      <c r="Z12" s="20" t="str">
        <f t="shared" si="11"/>
        <v/>
      </c>
      <c r="AA12" s="38"/>
      <c r="AB12" s="21" t="str">
        <f t="shared" si="12"/>
        <v/>
      </c>
      <c r="AC12" s="39"/>
      <c r="AD12" s="22" t="str">
        <f t="shared" si="13"/>
        <v/>
      </c>
      <c r="AE12" s="40"/>
      <c r="AF12" s="23" t="str">
        <f t="shared" si="14"/>
        <v/>
      </c>
    </row>
    <row r="13" spans="1:32" x14ac:dyDescent="0.3">
      <c r="A13" s="24" t="str">
        <f>IF(Setup!A32="","",Setup!A32)</f>
        <v/>
      </c>
      <c r="B13" s="25" t="str">
        <f>IF(Setup!B32="","",Setup!B32)</f>
        <v/>
      </c>
      <c r="C13" s="26"/>
      <c r="D13" s="10" t="str">
        <f t="shared" si="0"/>
        <v/>
      </c>
      <c r="E13" s="27"/>
      <c r="F13" s="11" t="str">
        <f t="shared" si="1"/>
        <v/>
      </c>
      <c r="G13" s="28"/>
      <c r="H13" s="12" t="str">
        <f t="shared" si="2"/>
        <v/>
      </c>
      <c r="I13" s="29"/>
      <c r="J13" s="13" t="str">
        <f t="shared" si="3"/>
        <v/>
      </c>
      <c r="K13" s="30"/>
      <c r="L13" s="3" t="str">
        <f t="shared" si="4"/>
        <v/>
      </c>
      <c r="M13" s="31"/>
      <c r="N13" s="14" t="str">
        <f t="shared" si="5"/>
        <v/>
      </c>
      <c r="O13" s="32"/>
      <c r="P13" s="15" t="str">
        <f t="shared" si="6"/>
        <v/>
      </c>
      <c r="Q13" s="33"/>
      <c r="R13" s="16" t="str">
        <f t="shared" si="7"/>
        <v/>
      </c>
      <c r="S13" s="34"/>
      <c r="T13" s="17" t="str">
        <f t="shared" si="8"/>
        <v/>
      </c>
      <c r="U13" s="35"/>
      <c r="V13" s="18" t="str">
        <f t="shared" si="9"/>
        <v/>
      </c>
      <c r="W13" s="36"/>
      <c r="X13" s="19" t="str">
        <f t="shared" si="10"/>
        <v/>
      </c>
      <c r="Y13" s="37"/>
      <c r="Z13" s="20" t="str">
        <f t="shared" si="11"/>
        <v/>
      </c>
      <c r="AA13" s="38"/>
      <c r="AB13" s="21" t="str">
        <f t="shared" si="12"/>
        <v/>
      </c>
      <c r="AC13" s="39"/>
      <c r="AD13" s="22" t="str">
        <f t="shared" si="13"/>
        <v/>
      </c>
      <c r="AE13" s="40"/>
      <c r="AF13" s="23" t="str">
        <f t="shared" si="14"/>
        <v/>
      </c>
    </row>
    <row r="14" spans="1:32" x14ac:dyDescent="0.3">
      <c r="A14" s="24" t="str">
        <f>IF(Setup!A33="","",Setup!A33)</f>
        <v/>
      </c>
      <c r="B14" s="25" t="str">
        <f>IF(Setup!B33="","",Setup!B33)</f>
        <v/>
      </c>
      <c r="C14" s="26"/>
      <c r="D14" s="10" t="str">
        <f t="shared" si="0"/>
        <v/>
      </c>
      <c r="E14" s="27"/>
      <c r="F14" s="11" t="str">
        <f t="shared" si="1"/>
        <v/>
      </c>
      <c r="G14" s="28"/>
      <c r="H14" s="12" t="str">
        <f t="shared" si="2"/>
        <v/>
      </c>
      <c r="I14" s="29"/>
      <c r="J14" s="13" t="str">
        <f t="shared" si="3"/>
        <v/>
      </c>
      <c r="K14" s="30"/>
      <c r="L14" s="3" t="str">
        <f t="shared" si="4"/>
        <v/>
      </c>
      <c r="M14" s="31"/>
      <c r="N14" s="14" t="str">
        <f t="shared" si="5"/>
        <v/>
      </c>
      <c r="O14" s="32"/>
      <c r="P14" s="15" t="str">
        <f t="shared" si="6"/>
        <v/>
      </c>
      <c r="Q14" s="33"/>
      <c r="R14" s="16" t="str">
        <f t="shared" si="7"/>
        <v/>
      </c>
      <c r="S14" s="34"/>
      <c r="T14" s="17" t="str">
        <f t="shared" si="8"/>
        <v/>
      </c>
      <c r="U14" s="35"/>
      <c r="V14" s="18" t="str">
        <f t="shared" si="9"/>
        <v/>
      </c>
      <c r="W14" s="36"/>
      <c r="X14" s="19" t="str">
        <f t="shared" si="10"/>
        <v/>
      </c>
      <c r="Y14" s="37"/>
      <c r="Z14" s="20" t="str">
        <f t="shared" si="11"/>
        <v/>
      </c>
      <c r="AA14" s="38"/>
      <c r="AB14" s="21" t="str">
        <f t="shared" si="12"/>
        <v/>
      </c>
      <c r="AC14" s="39"/>
      <c r="AD14" s="22" t="str">
        <f t="shared" si="13"/>
        <v/>
      </c>
      <c r="AE14" s="40"/>
      <c r="AF14" s="23" t="str">
        <f t="shared" si="14"/>
        <v/>
      </c>
    </row>
    <row r="15" spans="1:32" x14ac:dyDescent="0.3">
      <c r="A15" s="24" t="str">
        <f>IF(Setup!A34="","",Setup!A34)</f>
        <v/>
      </c>
      <c r="B15" s="25" t="str">
        <f>IF(Setup!B34="","",Setup!B34)</f>
        <v/>
      </c>
      <c r="C15" s="26"/>
      <c r="D15" s="10" t="str">
        <f t="shared" si="0"/>
        <v/>
      </c>
      <c r="E15" s="27"/>
      <c r="F15" s="11" t="str">
        <f t="shared" si="1"/>
        <v/>
      </c>
      <c r="G15" s="28"/>
      <c r="H15" s="12" t="str">
        <f t="shared" si="2"/>
        <v/>
      </c>
      <c r="I15" s="29"/>
      <c r="J15" s="13" t="str">
        <f t="shared" si="3"/>
        <v/>
      </c>
      <c r="K15" s="30"/>
      <c r="L15" s="3" t="str">
        <f t="shared" si="4"/>
        <v/>
      </c>
      <c r="M15" s="31"/>
      <c r="N15" s="14" t="str">
        <f t="shared" si="5"/>
        <v/>
      </c>
      <c r="O15" s="32"/>
      <c r="P15" s="15" t="str">
        <f t="shared" si="6"/>
        <v/>
      </c>
      <c r="Q15" s="33"/>
      <c r="R15" s="16" t="str">
        <f t="shared" si="7"/>
        <v/>
      </c>
      <c r="S15" s="34"/>
      <c r="T15" s="17" t="str">
        <f t="shared" si="8"/>
        <v/>
      </c>
      <c r="U15" s="35"/>
      <c r="V15" s="18" t="str">
        <f t="shared" si="9"/>
        <v/>
      </c>
      <c r="W15" s="36"/>
      <c r="X15" s="19" t="str">
        <f t="shared" si="10"/>
        <v/>
      </c>
      <c r="Y15" s="37"/>
      <c r="Z15" s="20" t="str">
        <f t="shared" si="11"/>
        <v/>
      </c>
      <c r="AA15" s="38"/>
      <c r="AB15" s="21" t="str">
        <f t="shared" si="12"/>
        <v/>
      </c>
      <c r="AC15" s="39"/>
      <c r="AD15" s="22" t="str">
        <f t="shared" si="13"/>
        <v/>
      </c>
      <c r="AE15" s="40"/>
      <c r="AF15" s="23" t="str">
        <f t="shared" si="14"/>
        <v/>
      </c>
    </row>
    <row r="16" spans="1:32" x14ac:dyDescent="0.3">
      <c r="A16" s="24" t="str">
        <f>IF(Setup!A35="","",Setup!A35)</f>
        <v/>
      </c>
      <c r="B16" s="25" t="str">
        <f>IF(Setup!B35="","",Setup!B35)</f>
        <v/>
      </c>
      <c r="C16" s="26"/>
      <c r="D16" s="10" t="str">
        <f t="shared" si="0"/>
        <v/>
      </c>
      <c r="E16" s="27"/>
      <c r="F16" s="11" t="str">
        <f t="shared" si="1"/>
        <v/>
      </c>
      <c r="G16" s="28"/>
      <c r="H16" s="12" t="str">
        <f t="shared" si="2"/>
        <v/>
      </c>
      <c r="I16" s="29"/>
      <c r="J16" s="13" t="str">
        <f t="shared" si="3"/>
        <v/>
      </c>
      <c r="K16" s="30"/>
      <c r="L16" s="3" t="str">
        <f t="shared" si="4"/>
        <v/>
      </c>
      <c r="M16" s="31"/>
      <c r="N16" s="14" t="str">
        <f t="shared" si="5"/>
        <v/>
      </c>
      <c r="O16" s="32"/>
      <c r="P16" s="15" t="str">
        <f t="shared" si="6"/>
        <v/>
      </c>
      <c r="Q16" s="33"/>
      <c r="R16" s="16" t="str">
        <f t="shared" si="7"/>
        <v/>
      </c>
      <c r="S16" s="34"/>
      <c r="T16" s="17" t="str">
        <f t="shared" si="8"/>
        <v/>
      </c>
      <c r="U16" s="35"/>
      <c r="V16" s="18" t="str">
        <f t="shared" si="9"/>
        <v/>
      </c>
      <c r="W16" s="36"/>
      <c r="X16" s="19" t="str">
        <f t="shared" si="10"/>
        <v/>
      </c>
      <c r="Y16" s="37"/>
      <c r="Z16" s="20" t="str">
        <f t="shared" si="11"/>
        <v/>
      </c>
      <c r="AA16" s="38"/>
      <c r="AB16" s="21" t="str">
        <f t="shared" si="12"/>
        <v/>
      </c>
      <c r="AC16" s="39"/>
      <c r="AD16" s="22" t="str">
        <f t="shared" si="13"/>
        <v/>
      </c>
      <c r="AE16" s="40"/>
      <c r="AF16" s="23" t="str">
        <f t="shared" si="14"/>
        <v/>
      </c>
    </row>
    <row r="17" spans="1:32" x14ac:dyDescent="0.3">
      <c r="A17" s="24" t="str">
        <f>IF(Setup!A36="","",Setup!A36)</f>
        <v/>
      </c>
      <c r="B17" s="25" t="str">
        <f>IF(Setup!B36="","",Setup!B36)</f>
        <v/>
      </c>
      <c r="C17" s="26"/>
      <c r="D17" s="10" t="str">
        <f t="shared" si="0"/>
        <v/>
      </c>
      <c r="E17" s="27"/>
      <c r="F17" s="11" t="str">
        <f t="shared" si="1"/>
        <v/>
      </c>
      <c r="G17" s="28"/>
      <c r="H17" s="12" t="str">
        <f t="shared" si="2"/>
        <v/>
      </c>
      <c r="I17" s="29"/>
      <c r="J17" s="13" t="str">
        <f t="shared" si="3"/>
        <v/>
      </c>
      <c r="K17" s="30"/>
      <c r="L17" s="3" t="str">
        <f t="shared" si="4"/>
        <v/>
      </c>
      <c r="M17" s="31"/>
      <c r="N17" s="14" t="str">
        <f t="shared" si="5"/>
        <v/>
      </c>
      <c r="O17" s="32"/>
      <c r="P17" s="15" t="str">
        <f t="shared" si="6"/>
        <v/>
      </c>
      <c r="Q17" s="33"/>
      <c r="R17" s="16" t="str">
        <f t="shared" si="7"/>
        <v/>
      </c>
      <c r="S17" s="34"/>
      <c r="T17" s="17" t="str">
        <f t="shared" si="8"/>
        <v/>
      </c>
      <c r="U17" s="35"/>
      <c r="V17" s="18" t="str">
        <f t="shared" si="9"/>
        <v/>
      </c>
      <c r="W17" s="36"/>
      <c r="X17" s="19" t="str">
        <f t="shared" si="10"/>
        <v/>
      </c>
      <c r="Y17" s="37"/>
      <c r="Z17" s="20" t="str">
        <f t="shared" si="11"/>
        <v/>
      </c>
      <c r="AA17" s="38"/>
      <c r="AB17" s="21" t="str">
        <f t="shared" si="12"/>
        <v/>
      </c>
      <c r="AC17" s="39"/>
      <c r="AD17" s="22" t="str">
        <f t="shared" si="13"/>
        <v/>
      </c>
      <c r="AE17" s="40"/>
      <c r="AF17" s="23" t="str">
        <f t="shared" si="14"/>
        <v/>
      </c>
    </row>
    <row r="18" spans="1:32" x14ac:dyDescent="0.3">
      <c r="A18" s="24" t="str">
        <f>IF(Setup!A37="","",Setup!A37)</f>
        <v/>
      </c>
      <c r="B18" s="25" t="str">
        <f>IF(Setup!B37="","",Setup!B37)</f>
        <v/>
      </c>
      <c r="C18" s="26"/>
      <c r="D18" s="10" t="str">
        <f t="shared" si="0"/>
        <v/>
      </c>
      <c r="E18" s="27"/>
      <c r="F18" s="11" t="str">
        <f t="shared" si="1"/>
        <v/>
      </c>
      <c r="G18" s="28"/>
      <c r="H18" s="12" t="str">
        <f t="shared" si="2"/>
        <v/>
      </c>
      <c r="I18" s="29"/>
      <c r="J18" s="13" t="str">
        <f t="shared" si="3"/>
        <v/>
      </c>
      <c r="K18" s="30"/>
      <c r="L18" s="3" t="str">
        <f t="shared" si="4"/>
        <v/>
      </c>
      <c r="M18" s="31"/>
      <c r="N18" s="14" t="str">
        <f t="shared" si="5"/>
        <v/>
      </c>
      <c r="O18" s="32"/>
      <c r="P18" s="15" t="str">
        <f t="shared" si="6"/>
        <v/>
      </c>
      <c r="Q18" s="33"/>
      <c r="R18" s="16" t="str">
        <f t="shared" si="7"/>
        <v/>
      </c>
      <c r="S18" s="34"/>
      <c r="T18" s="17" t="str">
        <f t="shared" si="8"/>
        <v/>
      </c>
      <c r="U18" s="35"/>
      <c r="V18" s="18" t="str">
        <f t="shared" si="9"/>
        <v/>
      </c>
      <c r="W18" s="36"/>
      <c r="X18" s="19" t="str">
        <f t="shared" si="10"/>
        <v/>
      </c>
      <c r="Y18" s="37"/>
      <c r="Z18" s="20" t="str">
        <f t="shared" si="11"/>
        <v/>
      </c>
      <c r="AA18" s="38"/>
      <c r="AB18" s="21" t="str">
        <f t="shared" si="12"/>
        <v/>
      </c>
      <c r="AC18" s="39"/>
      <c r="AD18" s="22" t="str">
        <f t="shared" si="13"/>
        <v/>
      </c>
      <c r="AE18" s="40"/>
      <c r="AF18" s="23" t="str">
        <f t="shared" si="14"/>
        <v/>
      </c>
    </row>
    <row r="19" spans="1:32" x14ac:dyDescent="0.3">
      <c r="A19" s="24" t="str">
        <f>IF(Setup!A38="","",Setup!A38)</f>
        <v/>
      </c>
      <c r="B19" s="25" t="str">
        <f>IF(Setup!B38="","",Setup!B38)</f>
        <v/>
      </c>
      <c r="C19" s="26"/>
      <c r="D19" s="10" t="str">
        <f t="shared" si="0"/>
        <v/>
      </c>
      <c r="E19" s="27"/>
      <c r="F19" s="11" t="str">
        <f t="shared" si="1"/>
        <v/>
      </c>
      <c r="G19" s="28"/>
      <c r="H19" s="12" t="str">
        <f t="shared" si="2"/>
        <v/>
      </c>
      <c r="I19" s="29"/>
      <c r="J19" s="13" t="str">
        <f t="shared" si="3"/>
        <v/>
      </c>
      <c r="K19" s="30"/>
      <c r="L19" s="3" t="str">
        <f t="shared" si="4"/>
        <v/>
      </c>
      <c r="M19" s="31"/>
      <c r="N19" s="14" t="str">
        <f t="shared" si="5"/>
        <v/>
      </c>
      <c r="O19" s="32"/>
      <c r="P19" s="15" t="str">
        <f t="shared" si="6"/>
        <v/>
      </c>
      <c r="Q19" s="33"/>
      <c r="R19" s="16" t="str">
        <f t="shared" si="7"/>
        <v/>
      </c>
      <c r="S19" s="34"/>
      <c r="T19" s="17" t="str">
        <f t="shared" si="8"/>
        <v/>
      </c>
      <c r="U19" s="35"/>
      <c r="V19" s="18" t="str">
        <f t="shared" si="9"/>
        <v/>
      </c>
      <c r="W19" s="36"/>
      <c r="X19" s="19" t="str">
        <f t="shared" si="10"/>
        <v/>
      </c>
      <c r="Y19" s="37"/>
      <c r="Z19" s="20" t="str">
        <f t="shared" si="11"/>
        <v/>
      </c>
      <c r="AA19" s="38"/>
      <c r="AB19" s="21" t="str">
        <f t="shared" si="12"/>
        <v/>
      </c>
      <c r="AC19" s="39"/>
      <c r="AD19" s="22" t="str">
        <f t="shared" si="13"/>
        <v/>
      </c>
      <c r="AE19" s="40"/>
      <c r="AF19" s="23" t="str">
        <f t="shared" si="14"/>
        <v/>
      </c>
    </row>
    <row r="20" spans="1:32" x14ac:dyDescent="0.3">
      <c r="A20" s="24" t="str">
        <f>IF(Setup!A39="","",Setup!A39)</f>
        <v/>
      </c>
      <c r="B20" s="25" t="str">
        <f>IF(Setup!B39="","",Setup!B39)</f>
        <v/>
      </c>
      <c r="C20" s="26"/>
      <c r="D20" s="10" t="str">
        <f t="shared" si="0"/>
        <v/>
      </c>
      <c r="E20" s="27"/>
      <c r="F20" s="11" t="str">
        <f t="shared" si="1"/>
        <v/>
      </c>
      <c r="G20" s="28"/>
      <c r="H20" s="12" t="str">
        <f t="shared" si="2"/>
        <v/>
      </c>
      <c r="I20" s="29"/>
      <c r="J20" s="13" t="str">
        <f t="shared" si="3"/>
        <v/>
      </c>
      <c r="K20" s="30"/>
      <c r="L20" s="3" t="str">
        <f t="shared" si="4"/>
        <v/>
      </c>
      <c r="M20" s="31"/>
      <c r="N20" s="14" t="str">
        <f t="shared" si="5"/>
        <v/>
      </c>
      <c r="O20" s="32"/>
      <c r="P20" s="15" t="str">
        <f t="shared" si="6"/>
        <v/>
      </c>
      <c r="Q20" s="33"/>
      <c r="R20" s="16" t="str">
        <f t="shared" si="7"/>
        <v/>
      </c>
      <c r="S20" s="34"/>
      <c r="T20" s="17" t="str">
        <f t="shared" si="8"/>
        <v/>
      </c>
      <c r="U20" s="35"/>
      <c r="V20" s="18" t="str">
        <f t="shared" si="9"/>
        <v/>
      </c>
      <c r="W20" s="36"/>
      <c r="X20" s="19" t="str">
        <f t="shared" si="10"/>
        <v/>
      </c>
      <c r="Y20" s="37"/>
      <c r="Z20" s="20" t="str">
        <f t="shared" si="11"/>
        <v/>
      </c>
      <c r="AA20" s="38"/>
      <c r="AB20" s="21" t="str">
        <f t="shared" si="12"/>
        <v/>
      </c>
      <c r="AC20" s="39"/>
      <c r="AD20" s="22" t="str">
        <f t="shared" si="13"/>
        <v/>
      </c>
      <c r="AE20" s="40"/>
      <c r="AF20" s="23" t="str">
        <f t="shared" si="14"/>
        <v/>
      </c>
    </row>
    <row r="21" spans="1:32" x14ac:dyDescent="0.3">
      <c r="A21" s="24" t="str">
        <f>IF(Setup!A40="","",Setup!A40)</f>
        <v/>
      </c>
      <c r="B21" s="25" t="str">
        <f>IF(Setup!B40="","",Setup!B40)</f>
        <v/>
      </c>
      <c r="C21" s="26"/>
      <c r="D21" s="10" t="str">
        <f t="shared" si="0"/>
        <v/>
      </c>
      <c r="E21" s="27"/>
      <c r="F21" s="11" t="str">
        <f t="shared" si="1"/>
        <v/>
      </c>
      <c r="G21" s="28"/>
      <c r="H21" s="12" t="str">
        <f t="shared" si="2"/>
        <v/>
      </c>
      <c r="I21" s="29"/>
      <c r="J21" s="13" t="str">
        <f t="shared" si="3"/>
        <v/>
      </c>
      <c r="K21" s="30"/>
      <c r="L21" s="3" t="str">
        <f t="shared" si="4"/>
        <v/>
      </c>
      <c r="M21" s="31"/>
      <c r="N21" s="14" t="str">
        <f t="shared" si="5"/>
        <v/>
      </c>
      <c r="O21" s="32"/>
      <c r="P21" s="15" t="str">
        <f t="shared" si="6"/>
        <v/>
      </c>
      <c r="Q21" s="33"/>
      <c r="R21" s="16" t="str">
        <f t="shared" si="7"/>
        <v/>
      </c>
      <c r="S21" s="34"/>
      <c r="T21" s="17" t="str">
        <f t="shared" si="8"/>
        <v/>
      </c>
      <c r="U21" s="35"/>
      <c r="V21" s="18" t="str">
        <f t="shared" si="9"/>
        <v/>
      </c>
      <c r="W21" s="36"/>
      <c r="X21" s="19" t="str">
        <f t="shared" si="10"/>
        <v/>
      </c>
      <c r="Y21" s="37"/>
      <c r="Z21" s="20" t="str">
        <f t="shared" si="11"/>
        <v/>
      </c>
      <c r="AA21" s="38"/>
      <c r="AB21" s="21" t="str">
        <f t="shared" si="12"/>
        <v/>
      </c>
      <c r="AC21" s="39"/>
      <c r="AD21" s="22" t="str">
        <f t="shared" si="13"/>
        <v/>
      </c>
      <c r="AE21" s="40"/>
      <c r="AF21" s="23" t="str">
        <f t="shared" si="14"/>
        <v/>
      </c>
    </row>
    <row r="22" spans="1:32" x14ac:dyDescent="0.3">
      <c r="A22" s="24" t="str">
        <f>IF(Setup!A41="","",Setup!A41)</f>
        <v/>
      </c>
      <c r="B22" s="25" t="str">
        <f>IF(Setup!B41="","",Setup!B41)</f>
        <v/>
      </c>
      <c r="C22" s="26"/>
      <c r="D22" s="10" t="str">
        <f t="shared" si="0"/>
        <v/>
      </c>
      <c r="E22" s="27"/>
      <c r="F22" s="11" t="str">
        <f t="shared" si="1"/>
        <v/>
      </c>
      <c r="G22" s="28"/>
      <c r="H22" s="12" t="str">
        <f t="shared" si="2"/>
        <v/>
      </c>
      <c r="I22" s="29"/>
      <c r="J22" s="13" t="str">
        <f t="shared" si="3"/>
        <v/>
      </c>
      <c r="K22" s="30"/>
      <c r="L22" s="3" t="str">
        <f t="shared" si="4"/>
        <v/>
      </c>
      <c r="M22" s="31"/>
      <c r="N22" s="14" t="str">
        <f t="shared" si="5"/>
        <v/>
      </c>
      <c r="O22" s="32"/>
      <c r="P22" s="15" t="str">
        <f t="shared" si="6"/>
        <v/>
      </c>
      <c r="Q22" s="33"/>
      <c r="R22" s="16" t="str">
        <f t="shared" si="7"/>
        <v/>
      </c>
      <c r="S22" s="34"/>
      <c r="T22" s="17" t="str">
        <f t="shared" si="8"/>
        <v/>
      </c>
      <c r="U22" s="35"/>
      <c r="V22" s="18" t="str">
        <f t="shared" si="9"/>
        <v/>
      </c>
      <c r="W22" s="36"/>
      <c r="X22" s="19" t="str">
        <f t="shared" si="10"/>
        <v/>
      </c>
      <c r="Y22" s="37"/>
      <c r="Z22" s="20" t="str">
        <f t="shared" si="11"/>
        <v/>
      </c>
      <c r="AA22" s="38"/>
      <c r="AB22" s="21" t="str">
        <f t="shared" si="12"/>
        <v/>
      </c>
      <c r="AC22" s="39"/>
      <c r="AD22" s="22" t="str">
        <f t="shared" si="13"/>
        <v/>
      </c>
      <c r="AE22" s="40"/>
      <c r="AF22" s="23" t="str">
        <f t="shared" si="14"/>
        <v/>
      </c>
    </row>
    <row r="23" spans="1:32" x14ac:dyDescent="0.3">
      <c r="A23" s="24" t="str">
        <f>IF(Setup!A42="","",Setup!A42)</f>
        <v/>
      </c>
      <c r="B23" s="25" t="str">
        <f>IF(Setup!B42="","",Setup!B42)</f>
        <v/>
      </c>
      <c r="C23" s="26"/>
      <c r="D23" s="10" t="str">
        <f t="shared" si="0"/>
        <v/>
      </c>
      <c r="E23" s="27"/>
      <c r="F23" s="11" t="str">
        <f t="shared" si="1"/>
        <v/>
      </c>
      <c r="G23" s="28"/>
      <c r="H23" s="12" t="str">
        <f t="shared" si="2"/>
        <v/>
      </c>
      <c r="I23" s="29"/>
      <c r="J23" s="13" t="str">
        <f t="shared" si="3"/>
        <v/>
      </c>
      <c r="K23" s="30"/>
      <c r="L23" s="3" t="str">
        <f t="shared" si="4"/>
        <v/>
      </c>
      <c r="M23" s="31"/>
      <c r="N23" s="14" t="str">
        <f t="shared" si="5"/>
        <v/>
      </c>
      <c r="O23" s="32"/>
      <c r="P23" s="15" t="str">
        <f t="shared" si="6"/>
        <v/>
      </c>
      <c r="Q23" s="33"/>
      <c r="R23" s="16" t="str">
        <f t="shared" si="7"/>
        <v/>
      </c>
      <c r="S23" s="34"/>
      <c r="T23" s="17" t="str">
        <f t="shared" si="8"/>
        <v/>
      </c>
      <c r="U23" s="35"/>
      <c r="V23" s="18" t="str">
        <f t="shared" si="9"/>
        <v/>
      </c>
      <c r="W23" s="36"/>
      <c r="X23" s="19" t="str">
        <f t="shared" si="10"/>
        <v/>
      </c>
      <c r="Y23" s="37"/>
      <c r="Z23" s="20" t="str">
        <f t="shared" si="11"/>
        <v/>
      </c>
      <c r="AA23" s="38"/>
      <c r="AB23" s="21" t="str">
        <f t="shared" si="12"/>
        <v/>
      </c>
      <c r="AC23" s="39"/>
      <c r="AD23" s="22" t="str">
        <f t="shared" si="13"/>
        <v/>
      </c>
      <c r="AE23" s="40"/>
      <c r="AF23" s="23" t="str">
        <f t="shared" si="14"/>
        <v/>
      </c>
    </row>
    <row r="24" spans="1:32" x14ac:dyDescent="0.3">
      <c r="A24" s="24" t="str">
        <f>IF(Setup!A43="","",Setup!A43)</f>
        <v/>
      </c>
      <c r="B24" s="25" t="str">
        <f>IF(Setup!B43="","",Setup!B43)</f>
        <v/>
      </c>
      <c r="C24" s="26"/>
      <c r="D24" s="10" t="str">
        <f t="shared" si="0"/>
        <v/>
      </c>
      <c r="E24" s="27"/>
      <c r="F24" s="11" t="str">
        <f t="shared" si="1"/>
        <v/>
      </c>
      <c r="G24" s="28"/>
      <c r="H24" s="12" t="str">
        <f t="shared" si="2"/>
        <v/>
      </c>
      <c r="I24" s="29"/>
      <c r="J24" s="13" t="str">
        <f t="shared" si="3"/>
        <v/>
      </c>
      <c r="K24" s="30"/>
      <c r="L24" s="3" t="str">
        <f t="shared" si="4"/>
        <v/>
      </c>
      <c r="M24" s="31"/>
      <c r="N24" s="14" t="str">
        <f t="shared" si="5"/>
        <v/>
      </c>
      <c r="O24" s="32"/>
      <c r="P24" s="15" t="str">
        <f t="shared" si="6"/>
        <v/>
      </c>
      <c r="Q24" s="33"/>
      <c r="R24" s="16" t="str">
        <f t="shared" si="7"/>
        <v/>
      </c>
      <c r="S24" s="34"/>
      <c r="T24" s="17" t="str">
        <f t="shared" si="8"/>
        <v/>
      </c>
      <c r="U24" s="35"/>
      <c r="V24" s="18" t="str">
        <f t="shared" si="9"/>
        <v/>
      </c>
      <c r="W24" s="36"/>
      <c r="X24" s="19" t="str">
        <f t="shared" si="10"/>
        <v/>
      </c>
      <c r="Y24" s="37"/>
      <c r="Z24" s="20" t="str">
        <f t="shared" si="11"/>
        <v/>
      </c>
      <c r="AA24" s="38"/>
      <c r="AB24" s="21" t="str">
        <f t="shared" si="12"/>
        <v/>
      </c>
      <c r="AC24" s="39"/>
      <c r="AD24" s="22" t="str">
        <f t="shared" si="13"/>
        <v/>
      </c>
      <c r="AE24" s="40"/>
      <c r="AF24" s="23" t="str">
        <f t="shared" si="14"/>
        <v/>
      </c>
    </row>
    <row r="25" spans="1:32" x14ac:dyDescent="0.3">
      <c r="A25" s="24" t="str">
        <f>IF(Setup!A44="","",Setup!A44)</f>
        <v/>
      </c>
      <c r="B25" s="25" t="str">
        <f>IF(Setup!B44="","",Setup!B44)</f>
        <v/>
      </c>
      <c r="C25" s="26"/>
      <c r="D25" s="10" t="str">
        <f t="shared" si="0"/>
        <v/>
      </c>
      <c r="E25" s="27"/>
      <c r="F25" s="11" t="str">
        <f t="shared" si="1"/>
        <v/>
      </c>
      <c r="G25" s="28"/>
      <c r="H25" s="12" t="str">
        <f t="shared" si="2"/>
        <v/>
      </c>
      <c r="I25" s="29"/>
      <c r="J25" s="13" t="str">
        <f t="shared" si="3"/>
        <v/>
      </c>
      <c r="K25" s="30"/>
      <c r="L25" s="3" t="str">
        <f t="shared" si="4"/>
        <v/>
      </c>
      <c r="M25" s="31"/>
      <c r="N25" s="14" t="str">
        <f t="shared" si="5"/>
        <v/>
      </c>
      <c r="O25" s="32"/>
      <c r="P25" s="15" t="str">
        <f t="shared" si="6"/>
        <v/>
      </c>
      <c r="Q25" s="33"/>
      <c r="R25" s="16" t="str">
        <f t="shared" si="7"/>
        <v/>
      </c>
      <c r="S25" s="34"/>
      <c r="T25" s="17" t="str">
        <f t="shared" si="8"/>
        <v/>
      </c>
      <c r="U25" s="35"/>
      <c r="V25" s="18" t="str">
        <f t="shared" si="9"/>
        <v/>
      </c>
      <c r="W25" s="36"/>
      <c r="X25" s="19" t="str">
        <f t="shared" si="10"/>
        <v/>
      </c>
      <c r="Y25" s="37"/>
      <c r="Z25" s="20" t="str">
        <f t="shared" si="11"/>
        <v/>
      </c>
      <c r="AA25" s="38"/>
      <c r="AB25" s="21" t="str">
        <f t="shared" si="12"/>
        <v/>
      </c>
      <c r="AC25" s="39"/>
      <c r="AD25" s="22" t="str">
        <f t="shared" si="13"/>
        <v/>
      </c>
      <c r="AE25" s="40"/>
      <c r="AF25" s="23" t="str">
        <f t="shared" si="14"/>
        <v/>
      </c>
    </row>
    <row r="26" spans="1:32" x14ac:dyDescent="0.3">
      <c r="A26" s="24" t="str">
        <f>IF(Setup!A45="","",Setup!A45)</f>
        <v/>
      </c>
      <c r="B26" s="25" t="str">
        <f>IF(Setup!B45="","",Setup!B45)</f>
        <v/>
      </c>
      <c r="C26" s="26"/>
      <c r="D26" s="10" t="str">
        <f t="shared" si="0"/>
        <v/>
      </c>
      <c r="E26" s="27"/>
      <c r="F26" s="11" t="str">
        <f t="shared" si="1"/>
        <v/>
      </c>
      <c r="G26" s="28"/>
      <c r="H26" s="12" t="str">
        <f t="shared" si="2"/>
        <v/>
      </c>
      <c r="I26" s="29"/>
      <c r="J26" s="13" t="str">
        <f t="shared" si="3"/>
        <v/>
      </c>
      <c r="K26" s="30"/>
      <c r="L26" s="3" t="str">
        <f t="shared" si="4"/>
        <v/>
      </c>
      <c r="M26" s="31"/>
      <c r="N26" s="14" t="str">
        <f t="shared" si="5"/>
        <v/>
      </c>
      <c r="O26" s="32"/>
      <c r="P26" s="15" t="str">
        <f t="shared" si="6"/>
        <v/>
      </c>
      <c r="Q26" s="33"/>
      <c r="R26" s="16" t="str">
        <f t="shared" si="7"/>
        <v/>
      </c>
      <c r="S26" s="34"/>
      <c r="T26" s="17" t="str">
        <f t="shared" si="8"/>
        <v/>
      </c>
      <c r="U26" s="35"/>
      <c r="V26" s="18" t="str">
        <f t="shared" si="9"/>
        <v/>
      </c>
      <c r="W26" s="36"/>
      <c r="X26" s="19" t="str">
        <f t="shared" si="10"/>
        <v/>
      </c>
      <c r="Y26" s="37"/>
      <c r="Z26" s="20" t="str">
        <f t="shared" si="11"/>
        <v/>
      </c>
      <c r="AA26" s="38"/>
      <c r="AB26" s="21" t="str">
        <f t="shared" si="12"/>
        <v/>
      </c>
      <c r="AC26" s="39"/>
      <c r="AD26" s="22" t="str">
        <f t="shared" si="13"/>
        <v/>
      </c>
      <c r="AE26" s="40"/>
      <c r="AF26" s="23" t="str">
        <f t="shared" si="14"/>
        <v/>
      </c>
    </row>
    <row r="27" spans="1:32" x14ac:dyDescent="0.3">
      <c r="A27" s="41" t="s">
        <v>34</v>
      </c>
      <c r="B27" s="42"/>
      <c r="C27" s="43"/>
      <c r="D27" s="10">
        <f>SUM(D7:D26)</f>
        <v>0</v>
      </c>
      <c r="E27" s="44"/>
      <c r="F27" s="11">
        <f>SUM(F7:F26)</f>
        <v>0</v>
      </c>
      <c r="G27" s="45"/>
      <c r="H27" s="12">
        <f>SUM(H7:H26)</f>
        <v>0</v>
      </c>
      <c r="I27" s="46"/>
      <c r="J27" s="13">
        <f>SUM(J7:J26)</f>
        <v>0</v>
      </c>
      <c r="K27" s="47"/>
      <c r="L27" s="3">
        <f>SUM(L7:L26)</f>
        <v>0</v>
      </c>
      <c r="M27" s="48"/>
      <c r="N27" s="14">
        <f>SUM(N7:N26)</f>
        <v>0</v>
      </c>
      <c r="O27" s="49"/>
      <c r="P27" s="15">
        <f>SUM(P7:P26)</f>
        <v>0</v>
      </c>
      <c r="Q27" s="50"/>
      <c r="R27" s="16">
        <f>SUM(R7:R26)</f>
        <v>0</v>
      </c>
      <c r="S27" s="51"/>
      <c r="T27" s="17">
        <f>SUM(T7:T26)</f>
        <v>0</v>
      </c>
      <c r="U27" s="52"/>
      <c r="V27" s="18">
        <f>SUM(V7:V26)</f>
        <v>0</v>
      </c>
      <c r="W27" s="53"/>
      <c r="X27" s="19">
        <f>SUM(X7:X26)</f>
        <v>0</v>
      </c>
      <c r="Y27" s="54"/>
      <c r="Z27" s="20">
        <f>SUM(Z7:Z26)</f>
        <v>0</v>
      </c>
      <c r="AA27" s="55"/>
      <c r="AB27" s="21">
        <f>SUM(AB7:AB26)</f>
        <v>0</v>
      </c>
      <c r="AC27" s="56"/>
      <c r="AD27" s="22">
        <f>SUM(AD7:AD26)</f>
        <v>0</v>
      </c>
      <c r="AE27" s="57"/>
      <c r="AF27" s="23">
        <f>SUM(AF7:AF26)</f>
        <v>0</v>
      </c>
    </row>
    <row r="28" spans="1:32" x14ac:dyDescent="0.3">
      <c r="A28" s="41" t="s">
        <v>35</v>
      </c>
    </row>
    <row r="29" spans="1:32" x14ac:dyDescent="0.3">
      <c r="A29" s="41">
        <f>IF(SUM(B7:B26)=0,"",SUM(B7:B26)*3*0.8)</f>
        <v>14.4</v>
      </c>
    </row>
    <row r="31" spans="1:32" x14ac:dyDescent="0.3">
      <c r="A31" s="73" t="s">
        <v>36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1:32" ht="42" customHeight="1" x14ac:dyDescent="0.3">
      <c r="A32" s="8" t="s">
        <v>22</v>
      </c>
      <c r="B32" s="9" t="s">
        <v>23</v>
      </c>
      <c r="C32" s="10" t="str">
        <f>IF(Setup!B7="","Candidate 1",Setup!B7)</f>
        <v>Candidate 1</v>
      </c>
      <c r="D32" s="10" t="s">
        <v>33</v>
      </c>
      <c r="E32" s="11" t="str">
        <f>IF(Setup!B8="","Candidate 2",Setup!B8)</f>
        <v>Candidate 2</v>
      </c>
      <c r="F32" s="11" t="s">
        <v>33</v>
      </c>
      <c r="G32" s="12" t="str">
        <f>IF(Setup!B9="","Candidate 3",Setup!B9)</f>
        <v>Candidate 3</v>
      </c>
      <c r="H32" s="12" t="s">
        <v>33</v>
      </c>
      <c r="I32" s="13" t="str">
        <f>IF(Setup!B10="","Candidate 4",Setup!B10)</f>
        <v>Candidate 4</v>
      </c>
      <c r="J32" s="13" t="s">
        <v>33</v>
      </c>
      <c r="K32" s="3" t="str">
        <f>IF(Setup!B11="","Candidate 5",Setup!B11)</f>
        <v>Candidate 5</v>
      </c>
      <c r="L32" s="3" t="s">
        <v>33</v>
      </c>
      <c r="M32" s="14" t="str">
        <f>IF(Setup!B12="","Candidate 6",Setup!B12)</f>
        <v>Candidate 6</v>
      </c>
      <c r="N32" s="14" t="s">
        <v>33</v>
      </c>
      <c r="O32" s="15" t="str">
        <f>IF(Setup!B13="","Candidate 7",Setup!B13)</f>
        <v>Candidate 7</v>
      </c>
      <c r="P32" s="15" t="s">
        <v>33</v>
      </c>
      <c r="Q32" s="16" t="str">
        <f>IF(Setup!B14="","Candidate 8",Setup!B14)</f>
        <v>Candidate 8</v>
      </c>
      <c r="R32" s="16" t="s">
        <v>33</v>
      </c>
      <c r="S32" s="17" t="str">
        <f>IF(Setup!B15="","Candidate 9",Setup!B15)</f>
        <v>Candidate 9</v>
      </c>
      <c r="T32" s="17" t="s">
        <v>33</v>
      </c>
      <c r="U32" s="18" t="str">
        <f>IF(Setup!B16="","Candidate 10",Setup!B16)</f>
        <v>Candidate 10</v>
      </c>
      <c r="V32" s="18" t="s">
        <v>33</v>
      </c>
      <c r="W32" s="19" t="str">
        <f>IF(Setup!B17="","Candidate 11",Setup!B17)</f>
        <v>Candidate 11</v>
      </c>
      <c r="X32" s="19" t="s">
        <v>33</v>
      </c>
      <c r="Y32" s="20" t="str">
        <f>IF(Setup!B18="","Candidate 12",Setup!B18)</f>
        <v>Candidate 12</v>
      </c>
      <c r="Z32" s="20" t="s">
        <v>33</v>
      </c>
      <c r="AA32" s="21" t="str">
        <f>IF(Setup!B19="","Candidate 13",Setup!B19)</f>
        <v>Candidate 13</v>
      </c>
      <c r="AB32" s="21" t="s">
        <v>33</v>
      </c>
      <c r="AC32" s="22" t="str">
        <f>IF(Setup!B20="","Candidate 14",Setup!B20)</f>
        <v>Candidate 14</v>
      </c>
      <c r="AD32" s="22" t="s">
        <v>33</v>
      </c>
      <c r="AE32" s="23" t="str">
        <f>IF(Setup!B21="","Candidate 15",Setup!B21)</f>
        <v>Candidate 15</v>
      </c>
      <c r="AF32" s="23" t="s">
        <v>33</v>
      </c>
    </row>
    <row r="33" spans="1:32" x14ac:dyDescent="0.3">
      <c r="A33" s="24" t="str">
        <f>IF(Setup!A50="","",Setup!A50)</f>
        <v/>
      </c>
      <c r="B33" s="25" t="str">
        <f>IF(Setup!B50="","",Setup!B50)</f>
        <v/>
      </c>
      <c r="C33" s="26"/>
      <c r="D33" s="10" t="str">
        <f t="shared" ref="D33:D52" si="15">IF(OR($B33="",$B33=0,C33=""),"",$B33*C33)</f>
        <v/>
      </c>
      <c r="E33" s="27"/>
      <c r="F33" s="11" t="str">
        <f t="shared" ref="F33:F52" si="16">IF(OR($B33="",$B33=0,E33=""),"",$B33*E33)</f>
        <v/>
      </c>
      <c r="G33" s="28"/>
      <c r="H33" s="12" t="str">
        <f t="shared" ref="H33:H52" si="17">IF(OR($B33="",$B33=0,G33=""),"",$B33*G33)</f>
        <v/>
      </c>
      <c r="I33" s="29"/>
      <c r="J33" s="13" t="str">
        <f t="shared" ref="J33:J52" si="18">IF(OR($B33="",$B33=0,I33=""),"",$B33*I33)</f>
        <v/>
      </c>
      <c r="K33" s="30"/>
      <c r="L33" s="3" t="str">
        <f t="shared" ref="L33:L52" si="19">IF(OR($B33="",$B33=0,K33=""),"",$B33*K33)</f>
        <v/>
      </c>
      <c r="M33" s="31"/>
      <c r="N33" s="14" t="str">
        <f t="shared" ref="N33:N52" si="20">IF(OR($B33="",$B33=0,M33=""),"",$B33*M33)</f>
        <v/>
      </c>
      <c r="O33" s="32"/>
      <c r="P33" s="15" t="str">
        <f t="shared" ref="P33:P52" si="21">IF(OR($B33="",$B33=0,O33=""),"",$B33*O33)</f>
        <v/>
      </c>
      <c r="Q33" s="33"/>
      <c r="R33" s="16" t="str">
        <f t="shared" ref="R33:R52" si="22">IF(OR($B33="",$B33=0,Q33=""),"",$B33*Q33)</f>
        <v/>
      </c>
      <c r="S33" s="34"/>
      <c r="T33" s="17" t="str">
        <f t="shared" ref="T33:T52" si="23">IF(OR($B33="",$B33=0,S33=""),"",$B33*S33)</f>
        <v/>
      </c>
      <c r="U33" s="35"/>
      <c r="V33" s="18" t="str">
        <f t="shared" ref="V33:V52" si="24">IF(OR($B33="",$B33=0,U33=""),"",$B33*U33)</f>
        <v/>
      </c>
      <c r="W33" s="36"/>
      <c r="X33" s="19" t="str">
        <f t="shared" ref="X33:X52" si="25">IF(OR($B33="",$B33=0,W33=""),"",$B33*W33)</f>
        <v/>
      </c>
      <c r="Y33" s="37"/>
      <c r="Z33" s="20" t="str">
        <f t="shared" ref="Z33:Z52" si="26">IF(OR($B33="",$B33=0,Y33=""),"",$B33*Y33)</f>
        <v/>
      </c>
      <c r="AA33" s="38"/>
      <c r="AB33" s="21" t="str">
        <f t="shared" ref="AB33:AB52" si="27">IF(OR($B33="",$B33=0,AA33=""),"",$B33*AA33)</f>
        <v/>
      </c>
      <c r="AC33" s="39"/>
      <c r="AD33" s="22" t="str">
        <f t="shared" ref="AD33:AD52" si="28">IF(OR($B33="",$B33=0,AC33=""),"",$B33*AC33)</f>
        <v/>
      </c>
      <c r="AE33" s="40"/>
      <c r="AF33" s="23" t="str">
        <f t="shared" ref="AF33:AF52" si="29">IF(OR($B33="",$B33=0,AE33=""),"",$B33*AE33)</f>
        <v/>
      </c>
    </row>
    <row r="34" spans="1:32" x14ac:dyDescent="0.3">
      <c r="A34" s="24" t="str">
        <f>IF(Setup!A51="","",Setup!A51)</f>
        <v/>
      </c>
      <c r="B34" s="25" t="str">
        <f>IF(Setup!B51="","",Setup!B51)</f>
        <v/>
      </c>
      <c r="C34" s="26"/>
      <c r="D34" s="10" t="str">
        <f t="shared" si="15"/>
        <v/>
      </c>
      <c r="E34" s="27"/>
      <c r="F34" s="11" t="str">
        <f t="shared" si="16"/>
        <v/>
      </c>
      <c r="G34" s="28"/>
      <c r="H34" s="12" t="str">
        <f t="shared" si="17"/>
        <v/>
      </c>
      <c r="I34" s="29"/>
      <c r="J34" s="13" t="str">
        <f t="shared" si="18"/>
        <v/>
      </c>
      <c r="K34" s="30"/>
      <c r="L34" s="3" t="str">
        <f t="shared" si="19"/>
        <v/>
      </c>
      <c r="M34" s="31"/>
      <c r="N34" s="14" t="str">
        <f t="shared" si="20"/>
        <v/>
      </c>
      <c r="O34" s="32"/>
      <c r="P34" s="15" t="str">
        <f t="shared" si="21"/>
        <v/>
      </c>
      <c r="Q34" s="33"/>
      <c r="R34" s="16" t="str">
        <f t="shared" si="22"/>
        <v/>
      </c>
      <c r="S34" s="34"/>
      <c r="T34" s="17" t="str">
        <f t="shared" si="23"/>
        <v/>
      </c>
      <c r="U34" s="35"/>
      <c r="V34" s="18" t="str">
        <f t="shared" si="24"/>
        <v/>
      </c>
      <c r="W34" s="36"/>
      <c r="X34" s="19" t="str">
        <f t="shared" si="25"/>
        <v/>
      </c>
      <c r="Y34" s="37"/>
      <c r="Z34" s="20" t="str">
        <f t="shared" si="26"/>
        <v/>
      </c>
      <c r="AA34" s="38"/>
      <c r="AB34" s="21" t="str">
        <f t="shared" si="27"/>
        <v/>
      </c>
      <c r="AC34" s="39"/>
      <c r="AD34" s="22" t="str">
        <f t="shared" si="28"/>
        <v/>
      </c>
      <c r="AE34" s="40"/>
      <c r="AF34" s="23" t="str">
        <f t="shared" si="29"/>
        <v/>
      </c>
    </row>
    <row r="35" spans="1:32" x14ac:dyDescent="0.3">
      <c r="A35" s="24" t="str">
        <f>IF(Setup!A52="","",Setup!A52)</f>
        <v/>
      </c>
      <c r="B35" s="25" t="str">
        <f>IF(Setup!B52="","",Setup!B52)</f>
        <v/>
      </c>
      <c r="C35" s="26"/>
      <c r="D35" s="10" t="str">
        <f t="shared" si="15"/>
        <v/>
      </c>
      <c r="E35" s="27"/>
      <c r="F35" s="11" t="str">
        <f t="shared" si="16"/>
        <v/>
      </c>
      <c r="G35" s="28"/>
      <c r="H35" s="12" t="str">
        <f t="shared" si="17"/>
        <v/>
      </c>
      <c r="I35" s="29"/>
      <c r="J35" s="13" t="str">
        <f t="shared" si="18"/>
        <v/>
      </c>
      <c r="K35" s="30"/>
      <c r="L35" s="3" t="str">
        <f t="shared" si="19"/>
        <v/>
      </c>
      <c r="M35" s="31"/>
      <c r="N35" s="14" t="str">
        <f t="shared" si="20"/>
        <v/>
      </c>
      <c r="O35" s="32"/>
      <c r="P35" s="15" t="str">
        <f t="shared" si="21"/>
        <v/>
      </c>
      <c r="Q35" s="33"/>
      <c r="R35" s="16" t="str">
        <f t="shared" si="22"/>
        <v/>
      </c>
      <c r="S35" s="34"/>
      <c r="T35" s="17" t="str">
        <f t="shared" si="23"/>
        <v/>
      </c>
      <c r="U35" s="35"/>
      <c r="V35" s="18" t="str">
        <f t="shared" si="24"/>
        <v/>
      </c>
      <c r="W35" s="36"/>
      <c r="X35" s="19" t="str">
        <f t="shared" si="25"/>
        <v/>
      </c>
      <c r="Y35" s="37"/>
      <c r="Z35" s="20" t="str">
        <f t="shared" si="26"/>
        <v/>
      </c>
      <c r="AA35" s="38"/>
      <c r="AB35" s="21" t="str">
        <f t="shared" si="27"/>
        <v/>
      </c>
      <c r="AC35" s="39"/>
      <c r="AD35" s="22" t="str">
        <f t="shared" si="28"/>
        <v/>
      </c>
      <c r="AE35" s="40"/>
      <c r="AF35" s="23" t="str">
        <f t="shared" si="29"/>
        <v/>
      </c>
    </row>
    <row r="36" spans="1:32" x14ac:dyDescent="0.3">
      <c r="A36" s="24" t="str">
        <f>IF(Setup!A53="","",Setup!A53)</f>
        <v/>
      </c>
      <c r="B36" s="25" t="str">
        <f>IF(Setup!B53="","",Setup!B53)</f>
        <v/>
      </c>
      <c r="C36" s="26"/>
      <c r="D36" s="10" t="str">
        <f t="shared" si="15"/>
        <v/>
      </c>
      <c r="E36" s="27"/>
      <c r="F36" s="11" t="str">
        <f t="shared" si="16"/>
        <v/>
      </c>
      <c r="G36" s="28"/>
      <c r="H36" s="12" t="str">
        <f t="shared" si="17"/>
        <v/>
      </c>
      <c r="I36" s="29"/>
      <c r="J36" s="13" t="str">
        <f t="shared" si="18"/>
        <v/>
      </c>
      <c r="K36" s="30"/>
      <c r="L36" s="3" t="str">
        <f t="shared" si="19"/>
        <v/>
      </c>
      <c r="M36" s="31"/>
      <c r="N36" s="14" t="str">
        <f t="shared" si="20"/>
        <v/>
      </c>
      <c r="O36" s="32"/>
      <c r="P36" s="15" t="str">
        <f t="shared" si="21"/>
        <v/>
      </c>
      <c r="Q36" s="33"/>
      <c r="R36" s="16" t="str">
        <f t="shared" si="22"/>
        <v/>
      </c>
      <c r="S36" s="34"/>
      <c r="T36" s="17" t="str">
        <f t="shared" si="23"/>
        <v/>
      </c>
      <c r="U36" s="35"/>
      <c r="V36" s="18" t="str">
        <f t="shared" si="24"/>
        <v/>
      </c>
      <c r="W36" s="36"/>
      <c r="X36" s="19" t="str">
        <f t="shared" si="25"/>
        <v/>
      </c>
      <c r="Y36" s="37"/>
      <c r="Z36" s="20" t="str">
        <f t="shared" si="26"/>
        <v/>
      </c>
      <c r="AA36" s="38"/>
      <c r="AB36" s="21" t="str">
        <f t="shared" si="27"/>
        <v/>
      </c>
      <c r="AC36" s="39"/>
      <c r="AD36" s="22" t="str">
        <f t="shared" si="28"/>
        <v/>
      </c>
      <c r="AE36" s="40"/>
      <c r="AF36" s="23" t="str">
        <f t="shared" si="29"/>
        <v/>
      </c>
    </row>
    <row r="37" spans="1:32" x14ac:dyDescent="0.3">
      <c r="A37" s="24" t="str">
        <f>IF(Setup!A54="","",Setup!A54)</f>
        <v/>
      </c>
      <c r="B37" s="25" t="str">
        <f>IF(Setup!B54="","",Setup!B54)</f>
        <v/>
      </c>
      <c r="C37" s="26"/>
      <c r="D37" s="10" t="str">
        <f t="shared" si="15"/>
        <v/>
      </c>
      <c r="E37" s="27"/>
      <c r="F37" s="11" t="str">
        <f t="shared" si="16"/>
        <v/>
      </c>
      <c r="G37" s="28"/>
      <c r="H37" s="12" t="str">
        <f t="shared" si="17"/>
        <v/>
      </c>
      <c r="I37" s="29"/>
      <c r="J37" s="13" t="str">
        <f t="shared" si="18"/>
        <v/>
      </c>
      <c r="K37" s="30"/>
      <c r="L37" s="3" t="str">
        <f t="shared" si="19"/>
        <v/>
      </c>
      <c r="M37" s="31"/>
      <c r="N37" s="14" t="str">
        <f t="shared" si="20"/>
        <v/>
      </c>
      <c r="O37" s="32"/>
      <c r="P37" s="15" t="str">
        <f t="shared" si="21"/>
        <v/>
      </c>
      <c r="Q37" s="33"/>
      <c r="R37" s="16" t="str">
        <f t="shared" si="22"/>
        <v/>
      </c>
      <c r="S37" s="34"/>
      <c r="T37" s="17" t="str">
        <f t="shared" si="23"/>
        <v/>
      </c>
      <c r="U37" s="35"/>
      <c r="V37" s="18" t="str">
        <f t="shared" si="24"/>
        <v/>
      </c>
      <c r="W37" s="36"/>
      <c r="X37" s="19" t="str">
        <f t="shared" si="25"/>
        <v/>
      </c>
      <c r="Y37" s="37"/>
      <c r="Z37" s="20" t="str">
        <f t="shared" si="26"/>
        <v/>
      </c>
      <c r="AA37" s="38"/>
      <c r="AB37" s="21" t="str">
        <f t="shared" si="27"/>
        <v/>
      </c>
      <c r="AC37" s="39"/>
      <c r="AD37" s="22" t="str">
        <f t="shared" si="28"/>
        <v/>
      </c>
      <c r="AE37" s="40"/>
      <c r="AF37" s="23" t="str">
        <f t="shared" si="29"/>
        <v/>
      </c>
    </row>
    <row r="38" spans="1:32" x14ac:dyDescent="0.3">
      <c r="A38" s="24" t="str">
        <f>IF(Setup!A55="","",Setup!A55)</f>
        <v/>
      </c>
      <c r="B38" s="25" t="str">
        <f>IF(Setup!B55="","",Setup!B55)</f>
        <v/>
      </c>
      <c r="C38" s="26"/>
      <c r="D38" s="10" t="str">
        <f t="shared" si="15"/>
        <v/>
      </c>
      <c r="E38" s="27"/>
      <c r="F38" s="11" t="str">
        <f t="shared" si="16"/>
        <v/>
      </c>
      <c r="G38" s="28"/>
      <c r="H38" s="12" t="str">
        <f t="shared" si="17"/>
        <v/>
      </c>
      <c r="I38" s="29"/>
      <c r="J38" s="13" t="str">
        <f t="shared" si="18"/>
        <v/>
      </c>
      <c r="K38" s="30"/>
      <c r="L38" s="3" t="str">
        <f t="shared" si="19"/>
        <v/>
      </c>
      <c r="M38" s="31"/>
      <c r="N38" s="14" t="str">
        <f t="shared" si="20"/>
        <v/>
      </c>
      <c r="O38" s="32"/>
      <c r="P38" s="15" t="str">
        <f t="shared" si="21"/>
        <v/>
      </c>
      <c r="Q38" s="33"/>
      <c r="R38" s="16" t="str">
        <f t="shared" si="22"/>
        <v/>
      </c>
      <c r="S38" s="34"/>
      <c r="T38" s="17" t="str">
        <f t="shared" si="23"/>
        <v/>
      </c>
      <c r="U38" s="35"/>
      <c r="V38" s="18" t="str">
        <f t="shared" si="24"/>
        <v/>
      </c>
      <c r="W38" s="36"/>
      <c r="X38" s="19" t="str">
        <f t="shared" si="25"/>
        <v/>
      </c>
      <c r="Y38" s="37"/>
      <c r="Z38" s="20" t="str">
        <f t="shared" si="26"/>
        <v/>
      </c>
      <c r="AA38" s="38"/>
      <c r="AB38" s="21" t="str">
        <f t="shared" si="27"/>
        <v/>
      </c>
      <c r="AC38" s="39"/>
      <c r="AD38" s="22" t="str">
        <f t="shared" si="28"/>
        <v/>
      </c>
      <c r="AE38" s="40"/>
      <c r="AF38" s="23" t="str">
        <f t="shared" si="29"/>
        <v/>
      </c>
    </row>
    <row r="39" spans="1:32" x14ac:dyDescent="0.3">
      <c r="A39" s="24" t="str">
        <f>IF(Setup!A56="","",Setup!A56)</f>
        <v/>
      </c>
      <c r="B39" s="25" t="str">
        <f>IF(Setup!B56="","",Setup!B56)</f>
        <v/>
      </c>
      <c r="C39" s="26"/>
      <c r="D39" s="10" t="str">
        <f t="shared" si="15"/>
        <v/>
      </c>
      <c r="E39" s="27"/>
      <c r="F39" s="11" t="str">
        <f t="shared" si="16"/>
        <v/>
      </c>
      <c r="G39" s="28"/>
      <c r="H39" s="12" t="str">
        <f t="shared" si="17"/>
        <v/>
      </c>
      <c r="I39" s="29"/>
      <c r="J39" s="13" t="str">
        <f t="shared" si="18"/>
        <v/>
      </c>
      <c r="K39" s="30"/>
      <c r="L39" s="3" t="str">
        <f t="shared" si="19"/>
        <v/>
      </c>
      <c r="M39" s="31"/>
      <c r="N39" s="14" t="str">
        <f t="shared" si="20"/>
        <v/>
      </c>
      <c r="O39" s="32"/>
      <c r="P39" s="15" t="str">
        <f t="shared" si="21"/>
        <v/>
      </c>
      <c r="Q39" s="33"/>
      <c r="R39" s="16" t="str">
        <f t="shared" si="22"/>
        <v/>
      </c>
      <c r="S39" s="34"/>
      <c r="T39" s="17" t="str">
        <f t="shared" si="23"/>
        <v/>
      </c>
      <c r="U39" s="35"/>
      <c r="V39" s="18" t="str">
        <f t="shared" si="24"/>
        <v/>
      </c>
      <c r="W39" s="36"/>
      <c r="X39" s="19" t="str">
        <f t="shared" si="25"/>
        <v/>
      </c>
      <c r="Y39" s="37"/>
      <c r="Z39" s="20" t="str">
        <f t="shared" si="26"/>
        <v/>
      </c>
      <c r="AA39" s="38"/>
      <c r="AB39" s="21" t="str">
        <f t="shared" si="27"/>
        <v/>
      </c>
      <c r="AC39" s="39"/>
      <c r="AD39" s="22" t="str">
        <f t="shared" si="28"/>
        <v/>
      </c>
      <c r="AE39" s="40"/>
      <c r="AF39" s="23" t="str">
        <f t="shared" si="29"/>
        <v/>
      </c>
    </row>
    <row r="40" spans="1:32" x14ac:dyDescent="0.3">
      <c r="A40" s="24" t="str">
        <f>IF(Setup!A57="","",Setup!A57)</f>
        <v/>
      </c>
      <c r="B40" s="25" t="str">
        <f>IF(Setup!B57="","",Setup!B57)</f>
        <v/>
      </c>
      <c r="C40" s="26"/>
      <c r="D40" s="10" t="str">
        <f t="shared" si="15"/>
        <v/>
      </c>
      <c r="E40" s="27"/>
      <c r="F40" s="11" t="str">
        <f t="shared" si="16"/>
        <v/>
      </c>
      <c r="G40" s="28"/>
      <c r="H40" s="12" t="str">
        <f t="shared" si="17"/>
        <v/>
      </c>
      <c r="I40" s="29"/>
      <c r="J40" s="13" t="str">
        <f t="shared" si="18"/>
        <v/>
      </c>
      <c r="K40" s="30"/>
      <c r="L40" s="3" t="str">
        <f t="shared" si="19"/>
        <v/>
      </c>
      <c r="M40" s="31"/>
      <c r="N40" s="14" t="str">
        <f t="shared" si="20"/>
        <v/>
      </c>
      <c r="O40" s="32"/>
      <c r="P40" s="15" t="str">
        <f t="shared" si="21"/>
        <v/>
      </c>
      <c r="Q40" s="33"/>
      <c r="R40" s="16" t="str">
        <f t="shared" si="22"/>
        <v/>
      </c>
      <c r="S40" s="34"/>
      <c r="T40" s="17" t="str">
        <f t="shared" si="23"/>
        <v/>
      </c>
      <c r="U40" s="35"/>
      <c r="V40" s="18" t="str">
        <f t="shared" si="24"/>
        <v/>
      </c>
      <c r="W40" s="36"/>
      <c r="X40" s="19" t="str">
        <f t="shared" si="25"/>
        <v/>
      </c>
      <c r="Y40" s="37"/>
      <c r="Z40" s="20" t="str">
        <f t="shared" si="26"/>
        <v/>
      </c>
      <c r="AA40" s="38"/>
      <c r="AB40" s="21" t="str">
        <f t="shared" si="27"/>
        <v/>
      </c>
      <c r="AC40" s="39"/>
      <c r="AD40" s="22" t="str">
        <f t="shared" si="28"/>
        <v/>
      </c>
      <c r="AE40" s="40"/>
      <c r="AF40" s="23" t="str">
        <f t="shared" si="29"/>
        <v/>
      </c>
    </row>
    <row r="41" spans="1:32" x14ac:dyDescent="0.3">
      <c r="A41" s="24" t="str">
        <f>IF(Setup!A58="","",Setup!A58)</f>
        <v/>
      </c>
      <c r="B41" s="25" t="str">
        <f>IF(Setup!B58="","",Setup!B58)</f>
        <v/>
      </c>
      <c r="C41" s="26"/>
      <c r="D41" s="10" t="str">
        <f t="shared" si="15"/>
        <v/>
      </c>
      <c r="E41" s="27"/>
      <c r="F41" s="11" t="str">
        <f t="shared" si="16"/>
        <v/>
      </c>
      <c r="G41" s="28"/>
      <c r="H41" s="12" t="str">
        <f t="shared" si="17"/>
        <v/>
      </c>
      <c r="I41" s="29"/>
      <c r="J41" s="13" t="str">
        <f t="shared" si="18"/>
        <v/>
      </c>
      <c r="K41" s="30"/>
      <c r="L41" s="3" t="str">
        <f t="shared" si="19"/>
        <v/>
      </c>
      <c r="M41" s="31"/>
      <c r="N41" s="14" t="str">
        <f t="shared" si="20"/>
        <v/>
      </c>
      <c r="O41" s="32"/>
      <c r="P41" s="15" t="str">
        <f t="shared" si="21"/>
        <v/>
      </c>
      <c r="Q41" s="33"/>
      <c r="R41" s="16" t="str">
        <f t="shared" si="22"/>
        <v/>
      </c>
      <c r="S41" s="34"/>
      <c r="T41" s="17" t="str">
        <f t="shared" si="23"/>
        <v/>
      </c>
      <c r="U41" s="35"/>
      <c r="V41" s="18" t="str">
        <f t="shared" si="24"/>
        <v/>
      </c>
      <c r="W41" s="36"/>
      <c r="X41" s="19" t="str">
        <f t="shared" si="25"/>
        <v/>
      </c>
      <c r="Y41" s="37"/>
      <c r="Z41" s="20" t="str">
        <f t="shared" si="26"/>
        <v/>
      </c>
      <c r="AA41" s="38"/>
      <c r="AB41" s="21" t="str">
        <f t="shared" si="27"/>
        <v/>
      </c>
      <c r="AC41" s="39"/>
      <c r="AD41" s="22" t="str">
        <f t="shared" si="28"/>
        <v/>
      </c>
      <c r="AE41" s="40"/>
      <c r="AF41" s="23" t="str">
        <f t="shared" si="29"/>
        <v/>
      </c>
    </row>
    <row r="42" spans="1:32" x14ac:dyDescent="0.3">
      <c r="A42" s="24" t="str">
        <f>IF(Setup!A59="","",Setup!A59)</f>
        <v/>
      </c>
      <c r="B42" s="25" t="str">
        <f>IF(Setup!B59="","",Setup!B59)</f>
        <v/>
      </c>
      <c r="C42" s="26"/>
      <c r="D42" s="10" t="str">
        <f t="shared" si="15"/>
        <v/>
      </c>
      <c r="E42" s="27"/>
      <c r="F42" s="11" t="str">
        <f t="shared" si="16"/>
        <v/>
      </c>
      <c r="G42" s="28"/>
      <c r="H42" s="12" t="str">
        <f t="shared" si="17"/>
        <v/>
      </c>
      <c r="I42" s="29"/>
      <c r="J42" s="13" t="str">
        <f t="shared" si="18"/>
        <v/>
      </c>
      <c r="K42" s="30"/>
      <c r="L42" s="3" t="str">
        <f t="shared" si="19"/>
        <v/>
      </c>
      <c r="M42" s="31"/>
      <c r="N42" s="14" t="str">
        <f t="shared" si="20"/>
        <v/>
      </c>
      <c r="O42" s="32"/>
      <c r="P42" s="15" t="str">
        <f t="shared" si="21"/>
        <v/>
      </c>
      <c r="Q42" s="33"/>
      <c r="R42" s="16" t="str">
        <f t="shared" si="22"/>
        <v/>
      </c>
      <c r="S42" s="34"/>
      <c r="T42" s="17" t="str">
        <f t="shared" si="23"/>
        <v/>
      </c>
      <c r="U42" s="35"/>
      <c r="V42" s="18" t="str">
        <f t="shared" si="24"/>
        <v/>
      </c>
      <c r="W42" s="36"/>
      <c r="X42" s="19" t="str">
        <f t="shared" si="25"/>
        <v/>
      </c>
      <c r="Y42" s="37"/>
      <c r="Z42" s="20" t="str">
        <f t="shared" si="26"/>
        <v/>
      </c>
      <c r="AA42" s="38"/>
      <c r="AB42" s="21" t="str">
        <f t="shared" si="27"/>
        <v/>
      </c>
      <c r="AC42" s="39"/>
      <c r="AD42" s="22" t="str">
        <f t="shared" si="28"/>
        <v/>
      </c>
      <c r="AE42" s="40"/>
      <c r="AF42" s="23" t="str">
        <f t="shared" si="29"/>
        <v/>
      </c>
    </row>
    <row r="43" spans="1:32" x14ac:dyDescent="0.3">
      <c r="A43" s="24" t="str">
        <f>IF(Setup!A60="","",Setup!A60)</f>
        <v/>
      </c>
      <c r="B43" s="25" t="str">
        <f>IF(Setup!B60="","",Setup!B60)</f>
        <v/>
      </c>
      <c r="C43" s="26"/>
      <c r="D43" s="10" t="str">
        <f t="shared" si="15"/>
        <v/>
      </c>
      <c r="E43" s="27"/>
      <c r="F43" s="11" t="str">
        <f t="shared" si="16"/>
        <v/>
      </c>
      <c r="G43" s="28"/>
      <c r="H43" s="12" t="str">
        <f t="shared" si="17"/>
        <v/>
      </c>
      <c r="I43" s="29"/>
      <c r="J43" s="13" t="str">
        <f t="shared" si="18"/>
        <v/>
      </c>
      <c r="K43" s="30"/>
      <c r="L43" s="3" t="str">
        <f t="shared" si="19"/>
        <v/>
      </c>
      <c r="M43" s="31"/>
      <c r="N43" s="14" t="str">
        <f t="shared" si="20"/>
        <v/>
      </c>
      <c r="O43" s="32"/>
      <c r="P43" s="15" t="str">
        <f t="shared" si="21"/>
        <v/>
      </c>
      <c r="Q43" s="33"/>
      <c r="R43" s="16" t="str">
        <f t="shared" si="22"/>
        <v/>
      </c>
      <c r="S43" s="34"/>
      <c r="T43" s="17" t="str">
        <f t="shared" si="23"/>
        <v/>
      </c>
      <c r="U43" s="35"/>
      <c r="V43" s="18" t="str">
        <f t="shared" si="24"/>
        <v/>
      </c>
      <c r="W43" s="36"/>
      <c r="X43" s="19" t="str">
        <f t="shared" si="25"/>
        <v/>
      </c>
      <c r="Y43" s="37"/>
      <c r="Z43" s="20" t="str">
        <f t="shared" si="26"/>
        <v/>
      </c>
      <c r="AA43" s="38"/>
      <c r="AB43" s="21" t="str">
        <f t="shared" si="27"/>
        <v/>
      </c>
      <c r="AC43" s="39"/>
      <c r="AD43" s="22" t="str">
        <f t="shared" si="28"/>
        <v/>
      </c>
      <c r="AE43" s="40"/>
      <c r="AF43" s="23" t="str">
        <f t="shared" si="29"/>
        <v/>
      </c>
    </row>
    <row r="44" spans="1:32" x14ac:dyDescent="0.3">
      <c r="A44" s="24" t="str">
        <f>IF(Setup!A61="","",Setup!A61)</f>
        <v/>
      </c>
      <c r="B44" s="25" t="str">
        <f>IF(Setup!B61="","",Setup!B61)</f>
        <v/>
      </c>
      <c r="C44" s="26"/>
      <c r="D44" s="10" t="str">
        <f t="shared" si="15"/>
        <v/>
      </c>
      <c r="E44" s="27"/>
      <c r="F44" s="11" t="str">
        <f t="shared" si="16"/>
        <v/>
      </c>
      <c r="G44" s="28"/>
      <c r="H44" s="12" t="str">
        <f t="shared" si="17"/>
        <v/>
      </c>
      <c r="I44" s="29"/>
      <c r="J44" s="13" t="str">
        <f t="shared" si="18"/>
        <v/>
      </c>
      <c r="K44" s="30"/>
      <c r="L44" s="3" t="str">
        <f t="shared" si="19"/>
        <v/>
      </c>
      <c r="M44" s="31"/>
      <c r="N44" s="14" t="str">
        <f t="shared" si="20"/>
        <v/>
      </c>
      <c r="O44" s="32"/>
      <c r="P44" s="15" t="str">
        <f t="shared" si="21"/>
        <v/>
      </c>
      <c r="Q44" s="33"/>
      <c r="R44" s="16" t="str">
        <f t="shared" si="22"/>
        <v/>
      </c>
      <c r="S44" s="34"/>
      <c r="T44" s="17" t="str">
        <f t="shared" si="23"/>
        <v/>
      </c>
      <c r="U44" s="35"/>
      <c r="V44" s="18" t="str">
        <f t="shared" si="24"/>
        <v/>
      </c>
      <c r="W44" s="36"/>
      <c r="X44" s="19" t="str">
        <f t="shared" si="25"/>
        <v/>
      </c>
      <c r="Y44" s="37"/>
      <c r="Z44" s="20" t="str">
        <f t="shared" si="26"/>
        <v/>
      </c>
      <c r="AA44" s="38"/>
      <c r="AB44" s="21" t="str">
        <f t="shared" si="27"/>
        <v/>
      </c>
      <c r="AC44" s="39"/>
      <c r="AD44" s="22" t="str">
        <f t="shared" si="28"/>
        <v/>
      </c>
      <c r="AE44" s="40"/>
      <c r="AF44" s="23" t="str">
        <f t="shared" si="29"/>
        <v/>
      </c>
    </row>
    <row r="45" spans="1:32" x14ac:dyDescent="0.3">
      <c r="A45" s="24" t="str">
        <f>IF(Setup!A62="","",Setup!A62)</f>
        <v/>
      </c>
      <c r="B45" s="25" t="str">
        <f>IF(Setup!B62="","",Setup!B62)</f>
        <v/>
      </c>
      <c r="C45" s="26"/>
      <c r="D45" s="10" t="str">
        <f t="shared" si="15"/>
        <v/>
      </c>
      <c r="E45" s="27"/>
      <c r="F45" s="11" t="str">
        <f t="shared" si="16"/>
        <v/>
      </c>
      <c r="G45" s="28"/>
      <c r="H45" s="12" t="str">
        <f t="shared" si="17"/>
        <v/>
      </c>
      <c r="I45" s="29"/>
      <c r="J45" s="13" t="str">
        <f t="shared" si="18"/>
        <v/>
      </c>
      <c r="K45" s="30"/>
      <c r="L45" s="3" t="str">
        <f t="shared" si="19"/>
        <v/>
      </c>
      <c r="M45" s="31"/>
      <c r="N45" s="14" t="str">
        <f t="shared" si="20"/>
        <v/>
      </c>
      <c r="O45" s="32"/>
      <c r="P45" s="15" t="str">
        <f t="shared" si="21"/>
        <v/>
      </c>
      <c r="Q45" s="33"/>
      <c r="R45" s="16" t="str">
        <f t="shared" si="22"/>
        <v/>
      </c>
      <c r="S45" s="34"/>
      <c r="T45" s="17" t="str">
        <f t="shared" si="23"/>
        <v/>
      </c>
      <c r="U45" s="35"/>
      <c r="V45" s="18" t="str">
        <f t="shared" si="24"/>
        <v/>
      </c>
      <c r="W45" s="36"/>
      <c r="X45" s="19" t="str">
        <f t="shared" si="25"/>
        <v/>
      </c>
      <c r="Y45" s="37"/>
      <c r="Z45" s="20" t="str">
        <f t="shared" si="26"/>
        <v/>
      </c>
      <c r="AA45" s="38"/>
      <c r="AB45" s="21" t="str">
        <f t="shared" si="27"/>
        <v/>
      </c>
      <c r="AC45" s="39"/>
      <c r="AD45" s="22" t="str">
        <f t="shared" si="28"/>
        <v/>
      </c>
      <c r="AE45" s="40"/>
      <c r="AF45" s="23" t="str">
        <f t="shared" si="29"/>
        <v/>
      </c>
    </row>
    <row r="46" spans="1:32" x14ac:dyDescent="0.3">
      <c r="A46" s="24" t="str">
        <f>IF(Setup!A63="","",Setup!A63)</f>
        <v/>
      </c>
      <c r="B46" s="25" t="str">
        <f>IF(Setup!B63="","",Setup!B63)</f>
        <v/>
      </c>
      <c r="C46" s="26"/>
      <c r="D46" s="10" t="str">
        <f t="shared" si="15"/>
        <v/>
      </c>
      <c r="E46" s="27"/>
      <c r="F46" s="11" t="str">
        <f t="shared" si="16"/>
        <v/>
      </c>
      <c r="G46" s="28"/>
      <c r="H46" s="12" t="str">
        <f t="shared" si="17"/>
        <v/>
      </c>
      <c r="I46" s="29"/>
      <c r="J46" s="13" t="str">
        <f t="shared" si="18"/>
        <v/>
      </c>
      <c r="K46" s="30"/>
      <c r="L46" s="3" t="str">
        <f t="shared" si="19"/>
        <v/>
      </c>
      <c r="M46" s="31"/>
      <c r="N46" s="14" t="str">
        <f t="shared" si="20"/>
        <v/>
      </c>
      <c r="O46" s="32"/>
      <c r="P46" s="15" t="str">
        <f t="shared" si="21"/>
        <v/>
      </c>
      <c r="Q46" s="33"/>
      <c r="R46" s="16" t="str">
        <f t="shared" si="22"/>
        <v/>
      </c>
      <c r="S46" s="34"/>
      <c r="T46" s="17" t="str">
        <f t="shared" si="23"/>
        <v/>
      </c>
      <c r="U46" s="35"/>
      <c r="V46" s="18" t="str">
        <f t="shared" si="24"/>
        <v/>
      </c>
      <c r="W46" s="36"/>
      <c r="X46" s="19" t="str">
        <f t="shared" si="25"/>
        <v/>
      </c>
      <c r="Y46" s="37"/>
      <c r="Z46" s="20" t="str">
        <f t="shared" si="26"/>
        <v/>
      </c>
      <c r="AA46" s="38"/>
      <c r="AB46" s="21" t="str">
        <f t="shared" si="27"/>
        <v/>
      </c>
      <c r="AC46" s="39"/>
      <c r="AD46" s="22" t="str">
        <f t="shared" si="28"/>
        <v/>
      </c>
      <c r="AE46" s="40"/>
      <c r="AF46" s="23" t="str">
        <f t="shared" si="29"/>
        <v/>
      </c>
    </row>
    <row r="47" spans="1:32" x14ac:dyDescent="0.3">
      <c r="A47" s="24" t="str">
        <f>IF(Setup!A64="","",Setup!A64)</f>
        <v/>
      </c>
      <c r="B47" s="25" t="str">
        <f>IF(Setup!B64="","",Setup!B64)</f>
        <v/>
      </c>
      <c r="C47" s="26"/>
      <c r="D47" s="10" t="str">
        <f t="shared" si="15"/>
        <v/>
      </c>
      <c r="E47" s="27"/>
      <c r="F47" s="11" t="str">
        <f t="shared" si="16"/>
        <v/>
      </c>
      <c r="G47" s="28"/>
      <c r="H47" s="12" t="str">
        <f t="shared" si="17"/>
        <v/>
      </c>
      <c r="I47" s="29"/>
      <c r="J47" s="13" t="str">
        <f t="shared" si="18"/>
        <v/>
      </c>
      <c r="K47" s="30"/>
      <c r="L47" s="3" t="str">
        <f t="shared" si="19"/>
        <v/>
      </c>
      <c r="M47" s="31"/>
      <c r="N47" s="14" t="str">
        <f t="shared" si="20"/>
        <v/>
      </c>
      <c r="O47" s="32"/>
      <c r="P47" s="15" t="str">
        <f t="shared" si="21"/>
        <v/>
      </c>
      <c r="Q47" s="33"/>
      <c r="R47" s="16" t="str">
        <f t="shared" si="22"/>
        <v/>
      </c>
      <c r="S47" s="34"/>
      <c r="T47" s="17" t="str">
        <f t="shared" si="23"/>
        <v/>
      </c>
      <c r="U47" s="35"/>
      <c r="V47" s="18" t="str">
        <f t="shared" si="24"/>
        <v/>
      </c>
      <c r="W47" s="36"/>
      <c r="X47" s="19" t="str">
        <f t="shared" si="25"/>
        <v/>
      </c>
      <c r="Y47" s="37"/>
      <c r="Z47" s="20" t="str">
        <f t="shared" si="26"/>
        <v/>
      </c>
      <c r="AA47" s="38"/>
      <c r="AB47" s="21" t="str">
        <f t="shared" si="27"/>
        <v/>
      </c>
      <c r="AC47" s="39"/>
      <c r="AD47" s="22" t="str">
        <f t="shared" si="28"/>
        <v/>
      </c>
      <c r="AE47" s="40"/>
      <c r="AF47" s="23" t="str">
        <f t="shared" si="29"/>
        <v/>
      </c>
    </row>
    <row r="48" spans="1:32" x14ac:dyDescent="0.3">
      <c r="A48" s="24" t="str">
        <f>IF(Setup!A65="","",Setup!A65)</f>
        <v/>
      </c>
      <c r="B48" s="25" t="str">
        <f>IF(Setup!B65="","",Setup!B65)</f>
        <v/>
      </c>
      <c r="C48" s="26"/>
      <c r="D48" s="10" t="str">
        <f t="shared" si="15"/>
        <v/>
      </c>
      <c r="E48" s="27"/>
      <c r="F48" s="11" t="str">
        <f t="shared" si="16"/>
        <v/>
      </c>
      <c r="G48" s="28"/>
      <c r="H48" s="12" t="str">
        <f t="shared" si="17"/>
        <v/>
      </c>
      <c r="I48" s="29"/>
      <c r="J48" s="13" t="str">
        <f t="shared" si="18"/>
        <v/>
      </c>
      <c r="K48" s="30"/>
      <c r="L48" s="3" t="str">
        <f t="shared" si="19"/>
        <v/>
      </c>
      <c r="M48" s="31"/>
      <c r="N48" s="14" t="str">
        <f t="shared" si="20"/>
        <v/>
      </c>
      <c r="O48" s="32"/>
      <c r="P48" s="15" t="str">
        <f t="shared" si="21"/>
        <v/>
      </c>
      <c r="Q48" s="33"/>
      <c r="R48" s="16" t="str">
        <f t="shared" si="22"/>
        <v/>
      </c>
      <c r="S48" s="34"/>
      <c r="T48" s="17" t="str">
        <f t="shared" si="23"/>
        <v/>
      </c>
      <c r="U48" s="35"/>
      <c r="V48" s="18" t="str">
        <f t="shared" si="24"/>
        <v/>
      </c>
      <c r="W48" s="36"/>
      <c r="X48" s="19" t="str">
        <f t="shared" si="25"/>
        <v/>
      </c>
      <c r="Y48" s="37"/>
      <c r="Z48" s="20" t="str">
        <f t="shared" si="26"/>
        <v/>
      </c>
      <c r="AA48" s="38"/>
      <c r="AB48" s="21" t="str">
        <f t="shared" si="27"/>
        <v/>
      </c>
      <c r="AC48" s="39"/>
      <c r="AD48" s="22" t="str">
        <f t="shared" si="28"/>
        <v/>
      </c>
      <c r="AE48" s="40"/>
      <c r="AF48" s="23" t="str">
        <f t="shared" si="29"/>
        <v/>
      </c>
    </row>
    <row r="49" spans="1:32" x14ac:dyDescent="0.3">
      <c r="A49" s="24" t="str">
        <f>IF(Setup!A66="","",Setup!A66)</f>
        <v/>
      </c>
      <c r="B49" s="25" t="str">
        <f>IF(Setup!B66="","",Setup!B66)</f>
        <v/>
      </c>
      <c r="C49" s="26"/>
      <c r="D49" s="10" t="str">
        <f t="shared" si="15"/>
        <v/>
      </c>
      <c r="E49" s="27"/>
      <c r="F49" s="11" t="str">
        <f t="shared" si="16"/>
        <v/>
      </c>
      <c r="G49" s="28"/>
      <c r="H49" s="12" t="str">
        <f t="shared" si="17"/>
        <v/>
      </c>
      <c r="I49" s="29"/>
      <c r="J49" s="13" t="str">
        <f t="shared" si="18"/>
        <v/>
      </c>
      <c r="K49" s="30"/>
      <c r="L49" s="3" t="str">
        <f t="shared" si="19"/>
        <v/>
      </c>
      <c r="M49" s="31"/>
      <c r="N49" s="14" t="str">
        <f t="shared" si="20"/>
        <v/>
      </c>
      <c r="O49" s="32"/>
      <c r="P49" s="15" t="str">
        <f t="shared" si="21"/>
        <v/>
      </c>
      <c r="Q49" s="33"/>
      <c r="R49" s="16" t="str">
        <f t="shared" si="22"/>
        <v/>
      </c>
      <c r="S49" s="34"/>
      <c r="T49" s="17" t="str">
        <f t="shared" si="23"/>
        <v/>
      </c>
      <c r="U49" s="35"/>
      <c r="V49" s="18" t="str">
        <f t="shared" si="24"/>
        <v/>
      </c>
      <c r="W49" s="36"/>
      <c r="X49" s="19" t="str">
        <f t="shared" si="25"/>
        <v/>
      </c>
      <c r="Y49" s="37"/>
      <c r="Z49" s="20" t="str">
        <f t="shared" si="26"/>
        <v/>
      </c>
      <c r="AA49" s="38"/>
      <c r="AB49" s="21" t="str">
        <f t="shared" si="27"/>
        <v/>
      </c>
      <c r="AC49" s="39"/>
      <c r="AD49" s="22" t="str">
        <f t="shared" si="28"/>
        <v/>
      </c>
      <c r="AE49" s="40"/>
      <c r="AF49" s="23" t="str">
        <f t="shared" si="29"/>
        <v/>
      </c>
    </row>
    <row r="50" spans="1:32" x14ac:dyDescent="0.3">
      <c r="A50" s="24" t="str">
        <f>IF(Setup!A67="","",Setup!A67)</f>
        <v/>
      </c>
      <c r="B50" s="25" t="str">
        <f>IF(Setup!B67="","",Setup!B67)</f>
        <v/>
      </c>
      <c r="C50" s="26"/>
      <c r="D50" s="10" t="str">
        <f t="shared" si="15"/>
        <v/>
      </c>
      <c r="E50" s="27"/>
      <c r="F50" s="11" t="str">
        <f t="shared" si="16"/>
        <v/>
      </c>
      <c r="G50" s="28"/>
      <c r="H50" s="12" t="str">
        <f t="shared" si="17"/>
        <v/>
      </c>
      <c r="I50" s="29"/>
      <c r="J50" s="13" t="str">
        <f t="shared" si="18"/>
        <v/>
      </c>
      <c r="K50" s="30"/>
      <c r="L50" s="3" t="str">
        <f t="shared" si="19"/>
        <v/>
      </c>
      <c r="M50" s="31"/>
      <c r="N50" s="14" t="str">
        <f t="shared" si="20"/>
        <v/>
      </c>
      <c r="O50" s="32"/>
      <c r="P50" s="15" t="str">
        <f t="shared" si="21"/>
        <v/>
      </c>
      <c r="Q50" s="33"/>
      <c r="R50" s="16" t="str">
        <f t="shared" si="22"/>
        <v/>
      </c>
      <c r="S50" s="34"/>
      <c r="T50" s="17" t="str">
        <f t="shared" si="23"/>
        <v/>
      </c>
      <c r="U50" s="35"/>
      <c r="V50" s="18" t="str">
        <f t="shared" si="24"/>
        <v/>
      </c>
      <c r="W50" s="36"/>
      <c r="X50" s="19" t="str">
        <f t="shared" si="25"/>
        <v/>
      </c>
      <c r="Y50" s="37"/>
      <c r="Z50" s="20" t="str">
        <f t="shared" si="26"/>
        <v/>
      </c>
      <c r="AA50" s="38"/>
      <c r="AB50" s="21" t="str">
        <f t="shared" si="27"/>
        <v/>
      </c>
      <c r="AC50" s="39"/>
      <c r="AD50" s="22" t="str">
        <f t="shared" si="28"/>
        <v/>
      </c>
      <c r="AE50" s="40"/>
      <c r="AF50" s="23" t="str">
        <f t="shared" si="29"/>
        <v/>
      </c>
    </row>
    <row r="51" spans="1:32" x14ac:dyDescent="0.3">
      <c r="A51" s="24" t="str">
        <f>IF(Setup!A68="","",Setup!A68)</f>
        <v/>
      </c>
      <c r="B51" s="25" t="str">
        <f>IF(Setup!B68="","",Setup!B68)</f>
        <v/>
      </c>
      <c r="C51" s="26"/>
      <c r="D51" s="10" t="str">
        <f t="shared" si="15"/>
        <v/>
      </c>
      <c r="E51" s="27"/>
      <c r="F51" s="11" t="str">
        <f t="shared" si="16"/>
        <v/>
      </c>
      <c r="G51" s="28"/>
      <c r="H51" s="12" t="str">
        <f t="shared" si="17"/>
        <v/>
      </c>
      <c r="I51" s="29"/>
      <c r="J51" s="13" t="str">
        <f t="shared" si="18"/>
        <v/>
      </c>
      <c r="K51" s="30"/>
      <c r="L51" s="3" t="str">
        <f t="shared" si="19"/>
        <v/>
      </c>
      <c r="M51" s="31"/>
      <c r="N51" s="14" t="str">
        <f t="shared" si="20"/>
        <v/>
      </c>
      <c r="O51" s="32"/>
      <c r="P51" s="15" t="str">
        <f t="shared" si="21"/>
        <v/>
      </c>
      <c r="Q51" s="33"/>
      <c r="R51" s="16" t="str">
        <f t="shared" si="22"/>
        <v/>
      </c>
      <c r="S51" s="34"/>
      <c r="T51" s="17" t="str">
        <f t="shared" si="23"/>
        <v/>
      </c>
      <c r="U51" s="35"/>
      <c r="V51" s="18" t="str">
        <f t="shared" si="24"/>
        <v/>
      </c>
      <c r="W51" s="36"/>
      <c r="X51" s="19" t="str">
        <f t="shared" si="25"/>
        <v/>
      </c>
      <c r="Y51" s="37"/>
      <c r="Z51" s="20" t="str">
        <f t="shared" si="26"/>
        <v/>
      </c>
      <c r="AA51" s="38"/>
      <c r="AB51" s="21" t="str">
        <f t="shared" si="27"/>
        <v/>
      </c>
      <c r="AC51" s="39"/>
      <c r="AD51" s="22" t="str">
        <f t="shared" si="28"/>
        <v/>
      </c>
      <c r="AE51" s="40"/>
      <c r="AF51" s="23" t="str">
        <f t="shared" si="29"/>
        <v/>
      </c>
    </row>
    <row r="52" spans="1:32" x14ac:dyDescent="0.3">
      <c r="A52" s="24" t="str">
        <f>IF(Setup!A69="","",Setup!A69)</f>
        <v/>
      </c>
      <c r="B52" s="25" t="str">
        <f>IF(Setup!B69="","",Setup!B69)</f>
        <v/>
      </c>
      <c r="C52" s="26"/>
      <c r="D52" s="10" t="str">
        <f t="shared" si="15"/>
        <v/>
      </c>
      <c r="E52" s="27"/>
      <c r="F52" s="11" t="str">
        <f t="shared" si="16"/>
        <v/>
      </c>
      <c r="G52" s="28"/>
      <c r="H52" s="12" t="str">
        <f t="shared" si="17"/>
        <v/>
      </c>
      <c r="I52" s="29"/>
      <c r="J52" s="13" t="str">
        <f t="shared" si="18"/>
        <v/>
      </c>
      <c r="K52" s="30"/>
      <c r="L52" s="3" t="str">
        <f t="shared" si="19"/>
        <v/>
      </c>
      <c r="M52" s="31"/>
      <c r="N52" s="14" t="str">
        <f t="shared" si="20"/>
        <v/>
      </c>
      <c r="O52" s="32"/>
      <c r="P52" s="15" t="str">
        <f t="shared" si="21"/>
        <v/>
      </c>
      <c r="Q52" s="33"/>
      <c r="R52" s="16" t="str">
        <f t="shared" si="22"/>
        <v/>
      </c>
      <c r="S52" s="34"/>
      <c r="T52" s="17" t="str">
        <f t="shared" si="23"/>
        <v/>
      </c>
      <c r="U52" s="35"/>
      <c r="V52" s="18" t="str">
        <f t="shared" si="24"/>
        <v/>
      </c>
      <c r="W52" s="36"/>
      <c r="X52" s="19" t="str">
        <f t="shared" si="25"/>
        <v/>
      </c>
      <c r="Y52" s="37"/>
      <c r="Z52" s="20" t="str">
        <f t="shared" si="26"/>
        <v/>
      </c>
      <c r="AA52" s="38"/>
      <c r="AB52" s="21" t="str">
        <f t="shared" si="27"/>
        <v/>
      </c>
      <c r="AC52" s="39"/>
      <c r="AD52" s="22" t="str">
        <f t="shared" si="28"/>
        <v/>
      </c>
      <c r="AE52" s="40"/>
      <c r="AF52" s="23" t="str">
        <f t="shared" si="29"/>
        <v/>
      </c>
    </row>
    <row r="53" spans="1:32" x14ac:dyDescent="0.3">
      <c r="A53" s="41" t="s">
        <v>34</v>
      </c>
      <c r="B53" s="42"/>
      <c r="C53" s="43"/>
      <c r="D53" s="10">
        <f>SUM(D33:D52)</f>
        <v>0</v>
      </c>
      <c r="E53" s="44"/>
      <c r="F53" s="11">
        <f>SUM(F33:F52)</f>
        <v>0</v>
      </c>
      <c r="G53" s="45"/>
      <c r="H53" s="12">
        <f>SUM(H33:H52)</f>
        <v>0</v>
      </c>
      <c r="I53" s="46"/>
      <c r="J53" s="13">
        <f>SUM(J33:J52)</f>
        <v>0</v>
      </c>
      <c r="K53" s="47"/>
      <c r="L53" s="3">
        <f>SUM(L33:L52)</f>
        <v>0</v>
      </c>
      <c r="M53" s="48"/>
      <c r="N53" s="14">
        <f>SUM(N33:N52)</f>
        <v>0</v>
      </c>
      <c r="O53" s="49"/>
      <c r="P53" s="15">
        <f>SUM(P33:P52)</f>
        <v>0</v>
      </c>
      <c r="Q53" s="50"/>
      <c r="R53" s="16">
        <f>SUM(R33:R52)</f>
        <v>0</v>
      </c>
      <c r="S53" s="51"/>
      <c r="T53" s="17">
        <f>SUM(T33:T52)</f>
        <v>0</v>
      </c>
      <c r="U53" s="52"/>
      <c r="V53" s="18">
        <f>SUM(V33:V52)</f>
        <v>0</v>
      </c>
      <c r="W53" s="53"/>
      <c r="X53" s="19">
        <f>SUM(X33:X52)</f>
        <v>0</v>
      </c>
      <c r="Y53" s="54"/>
      <c r="Z53" s="20">
        <f>SUM(Z33:Z52)</f>
        <v>0</v>
      </c>
      <c r="AA53" s="55"/>
      <c r="AB53" s="21">
        <f>SUM(AB33:AB52)</f>
        <v>0</v>
      </c>
      <c r="AC53" s="56"/>
      <c r="AD53" s="22">
        <f>SUM(AD33:AD52)</f>
        <v>0</v>
      </c>
      <c r="AE53" s="57"/>
      <c r="AF53" s="23">
        <f>SUM(AF33:AF52)</f>
        <v>0</v>
      </c>
    </row>
    <row r="54" spans="1:32" x14ac:dyDescent="0.3">
      <c r="A54" s="41" t="s">
        <v>35</v>
      </c>
    </row>
    <row r="55" spans="1:32" x14ac:dyDescent="0.3">
      <c r="A55" s="41" t="str">
        <f>IF(SUM(B33:B52)=0,"",SUM(B33:B52)*3*0.8)</f>
        <v/>
      </c>
    </row>
    <row r="57" spans="1:32" x14ac:dyDescent="0.3">
      <c r="A57" s="73" t="s">
        <v>37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</row>
    <row r="58" spans="1:32" ht="42" customHeight="1" x14ac:dyDescent="0.3">
      <c r="A58" s="8" t="s">
        <v>22</v>
      </c>
      <c r="B58" s="9" t="s">
        <v>23</v>
      </c>
      <c r="C58" s="10" t="str">
        <f>IF(Setup!B7="","Candidate 1",Setup!B7)</f>
        <v>Candidate 1</v>
      </c>
      <c r="D58" s="10" t="s">
        <v>33</v>
      </c>
      <c r="E58" s="11" t="str">
        <f>IF(Setup!B8="","Candidate 2",Setup!B8)</f>
        <v>Candidate 2</v>
      </c>
      <c r="F58" s="11" t="s">
        <v>33</v>
      </c>
      <c r="G58" s="12" t="str">
        <f>IF(Setup!B9="","Candidate 3",Setup!B9)</f>
        <v>Candidate 3</v>
      </c>
      <c r="H58" s="12" t="s">
        <v>33</v>
      </c>
      <c r="I58" s="13" t="str">
        <f>IF(Setup!B10="","Candidate 4",Setup!B10)</f>
        <v>Candidate 4</v>
      </c>
      <c r="J58" s="13" t="s">
        <v>33</v>
      </c>
      <c r="K58" s="3" t="str">
        <f>IF(Setup!B11="","Candidate 5",Setup!B11)</f>
        <v>Candidate 5</v>
      </c>
      <c r="L58" s="3" t="s">
        <v>33</v>
      </c>
      <c r="M58" s="14" t="str">
        <f>IF(Setup!B12="","Candidate 6",Setup!B12)</f>
        <v>Candidate 6</v>
      </c>
      <c r="N58" s="14" t="s">
        <v>33</v>
      </c>
      <c r="O58" s="15" t="str">
        <f>IF(Setup!B13="","Candidate 7",Setup!B13)</f>
        <v>Candidate 7</v>
      </c>
      <c r="P58" s="15" t="s">
        <v>33</v>
      </c>
      <c r="Q58" s="16" t="str">
        <f>IF(Setup!B14="","Candidate 8",Setup!B14)</f>
        <v>Candidate 8</v>
      </c>
      <c r="R58" s="16" t="s">
        <v>33</v>
      </c>
      <c r="S58" s="17" t="str">
        <f>IF(Setup!B15="","Candidate 9",Setup!B15)</f>
        <v>Candidate 9</v>
      </c>
      <c r="T58" s="17" t="s">
        <v>33</v>
      </c>
      <c r="U58" s="18" t="str">
        <f>IF(Setup!B16="","Candidate 10",Setup!B16)</f>
        <v>Candidate 10</v>
      </c>
      <c r="V58" s="18" t="s">
        <v>33</v>
      </c>
      <c r="W58" s="19" t="str">
        <f>IF(Setup!B17="","Candidate 11",Setup!B17)</f>
        <v>Candidate 11</v>
      </c>
      <c r="X58" s="19" t="s">
        <v>33</v>
      </c>
      <c r="Y58" s="20" t="str">
        <f>IF(Setup!B18="","Candidate 12",Setup!B18)</f>
        <v>Candidate 12</v>
      </c>
      <c r="Z58" s="20" t="s">
        <v>33</v>
      </c>
      <c r="AA58" s="21" t="str">
        <f>IF(Setup!B19="","Candidate 13",Setup!B19)</f>
        <v>Candidate 13</v>
      </c>
      <c r="AB58" s="21" t="s">
        <v>33</v>
      </c>
      <c r="AC58" s="22" t="str">
        <f>IF(Setup!B20="","Candidate 14",Setup!B20)</f>
        <v>Candidate 14</v>
      </c>
      <c r="AD58" s="22" t="s">
        <v>33</v>
      </c>
      <c r="AE58" s="23" t="str">
        <f>IF(Setup!B21="","Candidate 15",Setup!B21)</f>
        <v>Candidate 15</v>
      </c>
      <c r="AF58" s="23" t="s">
        <v>33</v>
      </c>
    </row>
    <row r="59" spans="1:32" x14ac:dyDescent="0.3">
      <c r="A59" s="24" t="str">
        <f>IF(Setup!A74="","",Setup!A74)</f>
        <v/>
      </c>
      <c r="B59" s="25" t="str">
        <f>IF(Setup!B74="","",Setup!B74)</f>
        <v/>
      </c>
      <c r="C59" s="26"/>
      <c r="D59" s="10" t="str">
        <f t="shared" ref="D59:D78" si="30">IF(OR($B59="",$B59=0,C59=""),"",$B59*C59)</f>
        <v/>
      </c>
      <c r="E59" s="27"/>
      <c r="F59" s="11" t="str">
        <f t="shared" ref="F59:F78" si="31">IF(OR($B59="",$B59=0,E59=""),"",$B59*E59)</f>
        <v/>
      </c>
      <c r="G59" s="28"/>
      <c r="H59" s="12" t="str">
        <f t="shared" ref="H59:H78" si="32">IF(OR($B59="",$B59=0,G59=""),"",$B59*G59)</f>
        <v/>
      </c>
      <c r="I59" s="29"/>
      <c r="J59" s="13" t="str">
        <f t="shared" ref="J59:J78" si="33">IF(OR($B59="",$B59=0,I59=""),"",$B59*I59)</f>
        <v/>
      </c>
      <c r="K59" s="30"/>
      <c r="L59" s="3" t="str">
        <f t="shared" ref="L59:L78" si="34">IF(OR($B59="",$B59=0,K59=""),"",$B59*K59)</f>
        <v/>
      </c>
      <c r="M59" s="31"/>
      <c r="N59" s="14" t="str">
        <f t="shared" ref="N59:N78" si="35">IF(OR($B59="",$B59=0,M59=""),"",$B59*M59)</f>
        <v/>
      </c>
      <c r="O59" s="32"/>
      <c r="P59" s="15" t="str">
        <f t="shared" ref="P59:P78" si="36">IF(OR($B59="",$B59=0,O59=""),"",$B59*O59)</f>
        <v/>
      </c>
      <c r="Q59" s="33"/>
      <c r="R59" s="16" t="str">
        <f t="shared" ref="R59:R78" si="37">IF(OR($B59="",$B59=0,Q59=""),"",$B59*Q59)</f>
        <v/>
      </c>
      <c r="S59" s="34"/>
      <c r="T59" s="17" t="str">
        <f t="shared" ref="T59:T78" si="38">IF(OR($B59="",$B59=0,S59=""),"",$B59*S59)</f>
        <v/>
      </c>
      <c r="U59" s="35"/>
      <c r="V59" s="18" t="str">
        <f t="shared" ref="V59:V78" si="39">IF(OR($B59="",$B59=0,U59=""),"",$B59*U59)</f>
        <v/>
      </c>
      <c r="W59" s="36"/>
      <c r="X59" s="19" t="str">
        <f t="shared" ref="X59:X78" si="40">IF(OR($B59="",$B59=0,W59=""),"",$B59*W59)</f>
        <v/>
      </c>
      <c r="Y59" s="37"/>
      <c r="Z59" s="20" t="str">
        <f t="shared" ref="Z59:Z78" si="41">IF(OR($B59="",$B59=0,Y59=""),"",$B59*Y59)</f>
        <v/>
      </c>
      <c r="AA59" s="38"/>
      <c r="AB59" s="21" t="str">
        <f t="shared" ref="AB59:AB78" si="42">IF(OR($B59="",$B59=0,AA59=""),"",$B59*AA59)</f>
        <v/>
      </c>
      <c r="AC59" s="39"/>
      <c r="AD59" s="22" t="str">
        <f t="shared" ref="AD59:AD78" si="43">IF(OR($B59="",$B59=0,AC59=""),"",$B59*AC59)</f>
        <v/>
      </c>
      <c r="AE59" s="40"/>
      <c r="AF59" s="23" t="str">
        <f t="shared" ref="AF59:AF78" si="44">IF(OR($B59="",$B59=0,AE59=""),"",$B59*AE59)</f>
        <v/>
      </c>
    </row>
    <row r="60" spans="1:32" x14ac:dyDescent="0.3">
      <c r="A60" s="24" t="str">
        <f>IF(Setup!A75="","",Setup!A75)</f>
        <v/>
      </c>
      <c r="B60" s="25" t="str">
        <f>IF(Setup!B75="","",Setup!B75)</f>
        <v/>
      </c>
      <c r="C60" s="26"/>
      <c r="D60" s="10" t="str">
        <f t="shared" si="30"/>
        <v/>
      </c>
      <c r="E60" s="27"/>
      <c r="F60" s="11" t="str">
        <f t="shared" si="31"/>
        <v/>
      </c>
      <c r="G60" s="28"/>
      <c r="H60" s="12" t="str">
        <f t="shared" si="32"/>
        <v/>
      </c>
      <c r="I60" s="29"/>
      <c r="J60" s="13" t="str">
        <f t="shared" si="33"/>
        <v/>
      </c>
      <c r="K60" s="30"/>
      <c r="L60" s="3" t="str">
        <f t="shared" si="34"/>
        <v/>
      </c>
      <c r="M60" s="31"/>
      <c r="N60" s="14" t="str">
        <f t="shared" si="35"/>
        <v/>
      </c>
      <c r="O60" s="32"/>
      <c r="P60" s="15" t="str">
        <f t="shared" si="36"/>
        <v/>
      </c>
      <c r="Q60" s="33"/>
      <c r="R60" s="16" t="str">
        <f t="shared" si="37"/>
        <v/>
      </c>
      <c r="S60" s="34"/>
      <c r="T60" s="17" t="str">
        <f t="shared" si="38"/>
        <v/>
      </c>
      <c r="U60" s="35"/>
      <c r="V60" s="18" t="str">
        <f t="shared" si="39"/>
        <v/>
      </c>
      <c r="W60" s="36"/>
      <c r="X60" s="19" t="str">
        <f t="shared" si="40"/>
        <v/>
      </c>
      <c r="Y60" s="37"/>
      <c r="Z60" s="20" t="str">
        <f t="shared" si="41"/>
        <v/>
      </c>
      <c r="AA60" s="38"/>
      <c r="AB60" s="21" t="str">
        <f t="shared" si="42"/>
        <v/>
      </c>
      <c r="AC60" s="39"/>
      <c r="AD60" s="22" t="str">
        <f t="shared" si="43"/>
        <v/>
      </c>
      <c r="AE60" s="40"/>
      <c r="AF60" s="23" t="str">
        <f t="shared" si="44"/>
        <v/>
      </c>
    </row>
    <row r="61" spans="1:32" x14ac:dyDescent="0.3">
      <c r="A61" s="24" t="str">
        <f>IF(Setup!A76="","",Setup!A76)</f>
        <v/>
      </c>
      <c r="B61" s="25" t="str">
        <f>IF(Setup!B76="","",Setup!B76)</f>
        <v/>
      </c>
      <c r="C61" s="26"/>
      <c r="D61" s="10" t="str">
        <f t="shared" si="30"/>
        <v/>
      </c>
      <c r="E61" s="27"/>
      <c r="F61" s="11" t="str">
        <f t="shared" si="31"/>
        <v/>
      </c>
      <c r="G61" s="28"/>
      <c r="H61" s="12" t="str">
        <f t="shared" si="32"/>
        <v/>
      </c>
      <c r="I61" s="29"/>
      <c r="J61" s="13" t="str">
        <f t="shared" si="33"/>
        <v/>
      </c>
      <c r="K61" s="30"/>
      <c r="L61" s="3" t="str">
        <f t="shared" si="34"/>
        <v/>
      </c>
      <c r="M61" s="31"/>
      <c r="N61" s="14" t="str">
        <f t="shared" si="35"/>
        <v/>
      </c>
      <c r="O61" s="32"/>
      <c r="P61" s="15" t="str">
        <f t="shared" si="36"/>
        <v/>
      </c>
      <c r="Q61" s="33"/>
      <c r="R61" s="16" t="str">
        <f t="shared" si="37"/>
        <v/>
      </c>
      <c r="S61" s="34"/>
      <c r="T61" s="17" t="str">
        <f t="shared" si="38"/>
        <v/>
      </c>
      <c r="U61" s="35"/>
      <c r="V61" s="18" t="str">
        <f t="shared" si="39"/>
        <v/>
      </c>
      <c r="W61" s="36"/>
      <c r="X61" s="19" t="str">
        <f t="shared" si="40"/>
        <v/>
      </c>
      <c r="Y61" s="37"/>
      <c r="Z61" s="20" t="str">
        <f t="shared" si="41"/>
        <v/>
      </c>
      <c r="AA61" s="38"/>
      <c r="AB61" s="21" t="str">
        <f t="shared" si="42"/>
        <v/>
      </c>
      <c r="AC61" s="39"/>
      <c r="AD61" s="22" t="str">
        <f t="shared" si="43"/>
        <v/>
      </c>
      <c r="AE61" s="40"/>
      <c r="AF61" s="23" t="str">
        <f t="shared" si="44"/>
        <v/>
      </c>
    </row>
    <row r="62" spans="1:32" x14ac:dyDescent="0.3">
      <c r="A62" s="24" t="str">
        <f>IF(Setup!A77="","",Setup!A77)</f>
        <v/>
      </c>
      <c r="B62" s="25" t="str">
        <f>IF(Setup!B77="","",Setup!B77)</f>
        <v/>
      </c>
      <c r="C62" s="26"/>
      <c r="D62" s="10" t="str">
        <f t="shared" si="30"/>
        <v/>
      </c>
      <c r="E62" s="27"/>
      <c r="F62" s="11" t="str">
        <f t="shared" si="31"/>
        <v/>
      </c>
      <c r="G62" s="28"/>
      <c r="H62" s="12" t="str">
        <f t="shared" si="32"/>
        <v/>
      </c>
      <c r="I62" s="29"/>
      <c r="J62" s="13" t="str">
        <f t="shared" si="33"/>
        <v/>
      </c>
      <c r="K62" s="30"/>
      <c r="L62" s="3" t="str">
        <f t="shared" si="34"/>
        <v/>
      </c>
      <c r="M62" s="31"/>
      <c r="N62" s="14" t="str">
        <f t="shared" si="35"/>
        <v/>
      </c>
      <c r="O62" s="32"/>
      <c r="P62" s="15" t="str">
        <f t="shared" si="36"/>
        <v/>
      </c>
      <c r="Q62" s="33"/>
      <c r="R62" s="16" t="str">
        <f t="shared" si="37"/>
        <v/>
      </c>
      <c r="S62" s="34"/>
      <c r="T62" s="17" t="str">
        <f t="shared" si="38"/>
        <v/>
      </c>
      <c r="U62" s="35"/>
      <c r="V62" s="18" t="str">
        <f t="shared" si="39"/>
        <v/>
      </c>
      <c r="W62" s="36"/>
      <c r="X62" s="19" t="str">
        <f t="shared" si="40"/>
        <v/>
      </c>
      <c r="Y62" s="37"/>
      <c r="Z62" s="20" t="str">
        <f t="shared" si="41"/>
        <v/>
      </c>
      <c r="AA62" s="38"/>
      <c r="AB62" s="21" t="str">
        <f t="shared" si="42"/>
        <v/>
      </c>
      <c r="AC62" s="39"/>
      <c r="AD62" s="22" t="str">
        <f t="shared" si="43"/>
        <v/>
      </c>
      <c r="AE62" s="40"/>
      <c r="AF62" s="23" t="str">
        <f t="shared" si="44"/>
        <v/>
      </c>
    </row>
    <row r="63" spans="1:32" x14ac:dyDescent="0.3">
      <c r="A63" s="24" t="str">
        <f>IF(Setup!A78="","",Setup!A78)</f>
        <v/>
      </c>
      <c r="B63" s="25" t="str">
        <f>IF(Setup!B78="","",Setup!B78)</f>
        <v/>
      </c>
      <c r="C63" s="26"/>
      <c r="D63" s="10" t="str">
        <f t="shared" si="30"/>
        <v/>
      </c>
      <c r="E63" s="27"/>
      <c r="F63" s="11" t="str">
        <f t="shared" si="31"/>
        <v/>
      </c>
      <c r="G63" s="28"/>
      <c r="H63" s="12" t="str">
        <f t="shared" si="32"/>
        <v/>
      </c>
      <c r="I63" s="29"/>
      <c r="J63" s="13" t="str">
        <f t="shared" si="33"/>
        <v/>
      </c>
      <c r="K63" s="30"/>
      <c r="L63" s="3" t="str">
        <f t="shared" si="34"/>
        <v/>
      </c>
      <c r="M63" s="31"/>
      <c r="N63" s="14" t="str">
        <f t="shared" si="35"/>
        <v/>
      </c>
      <c r="O63" s="32"/>
      <c r="P63" s="15" t="str">
        <f t="shared" si="36"/>
        <v/>
      </c>
      <c r="Q63" s="33"/>
      <c r="R63" s="16" t="str">
        <f t="shared" si="37"/>
        <v/>
      </c>
      <c r="S63" s="34"/>
      <c r="T63" s="17" t="str">
        <f t="shared" si="38"/>
        <v/>
      </c>
      <c r="U63" s="35"/>
      <c r="V63" s="18" t="str">
        <f t="shared" si="39"/>
        <v/>
      </c>
      <c r="W63" s="36"/>
      <c r="X63" s="19" t="str">
        <f t="shared" si="40"/>
        <v/>
      </c>
      <c r="Y63" s="37"/>
      <c r="Z63" s="20" t="str">
        <f t="shared" si="41"/>
        <v/>
      </c>
      <c r="AA63" s="38"/>
      <c r="AB63" s="21" t="str">
        <f t="shared" si="42"/>
        <v/>
      </c>
      <c r="AC63" s="39"/>
      <c r="AD63" s="22" t="str">
        <f t="shared" si="43"/>
        <v/>
      </c>
      <c r="AE63" s="40"/>
      <c r="AF63" s="23" t="str">
        <f t="shared" si="44"/>
        <v/>
      </c>
    </row>
    <row r="64" spans="1:32" x14ac:dyDescent="0.3">
      <c r="A64" s="24" t="str">
        <f>IF(Setup!A79="","",Setup!A79)</f>
        <v/>
      </c>
      <c r="B64" s="25" t="str">
        <f>IF(Setup!B79="","",Setup!B79)</f>
        <v/>
      </c>
      <c r="C64" s="26"/>
      <c r="D64" s="10" t="str">
        <f t="shared" si="30"/>
        <v/>
      </c>
      <c r="E64" s="27"/>
      <c r="F64" s="11" t="str">
        <f t="shared" si="31"/>
        <v/>
      </c>
      <c r="G64" s="28"/>
      <c r="H64" s="12" t="str">
        <f t="shared" si="32"/>
        <v/>
      </c>
      <c r="I64" s="29"/>
      <c r="J64" s="13" t="str">
        <f t="shared" si="33"/>
        <v/>
      </c>
      <c r="K64" s="30"/>
      <c r="L64" s="3" t="str">
        <f t="shared" si="34"/>
        <v/>
      </c>
      <c r="M64" s="31"/>
      <c r="N64" s="14" t="str">
        <f t="shared" si="35"/>
        <v/>
      </c>
      <c r="O64" s="32"/>
      <c r="P64" s="15" t="str">
        <f t="shared" si="36"/>
        <v/>
      </c>
      <c r="Q64" s="33"/>
      <c r="R64" s="16" t="str">
        <f t="shared" si="37"/>
        <v/>
      </c>
      <c r="S64" s="34"/>
      <c r="T64" s="17" t="str">
        <f t="shared" si="38"/>
        <v/>
      </c>
      <c r="U64" s="35"/>
      <c r="V64" s="18" t="str">
        <f t="shared" si="39"/>
        <v/>
      </c>
      <c r="W64" s="36"/>
      <c r="X64" s="19" t="str">
        <f t="shared" si="40"/>
        <v/>
      </c>
      <c r="Y64" s="37"/>
      <c r="Z64" s="20" t="str">
        <f t="shared" si="41"/>
        <v/>
      </c>
      <c r="AA64" s="38"/>
      <c r="AB64" s="21" t="str">
        <f t="shared" si="42"/>
        <v/>
      </c>
      <c r="AC64" s="39"/>
      <c r="AD64" s="22" t="str">
        <f t="shared" si="43"/>
        <v/>
      </c>
      <c r="AE64" s="40"/>
      <c r="AF64" s="23" t="str">
        <f t="shared" si="44"/>
        <v/>
      </c>
    </row>
    <row r="65" spans="1:32" x14ac:dyDescent="0.3">
      <c r="A65" s="24" t="str">
        <f>IF(Setup!A80="","",Setup!A80)</f>
        <v/>
      </c>
      <c r="B65" s="25" t="str">
        <f>IF(Setup!B80="","",Setup!B80)</f>
        <v/>
      </c>
      <c r="C65" s="26"/>
      <c r="D65" s="10" t="str">
        <f t="shared" si="30"/>
        <v/>
      </c>
      <c r="E65" s="27"/>
      <c r="F65" s="11" t="str">
        <f t="shared" si="31"/>
        <v/>
      </c>
      <c r="G65" s="28"/>
      <c r="H65" s="12" t="str">
        <f t="shared" si="32"/>
        <v/>
      </c>
      <c r="I65" s="29"/>
      <c r="J65" s="13" t="str">
        <f t="shared" si="33"/>
        <v/>
      </c>
      <c r="K65" s="30"/>
      <c r="L65" s="3" t="str">
        <f t="shared" si="34"/>
        <v/>
      </c>
      <c r="M65" s="31"/>
      <c r="N65" s="14" t="str">
        <f t="shared" si="35"/>
        <v/>
      </c>
      <c r="O65" s="32"/>
      <c r="P65" s="15" t="str">
        <f t="shared" si="36"/>
        <v/>
      </c>
      <c r="Q65" s="33"/>
      <c r="R65" s="16" t="str">
        <f t="shared" si="37"/>
        <v/>
      </c>
      <c r="S65" s="34"/>
      <c r="T65" s="17" t="str">
        <f t="shared" si="38"/>
        <v/>
      </c>
      <c r="U65" s="35"/>
      <c r="V65" s="18" t="str">
        <f t="shared" si="39"/>
        <v/>
      </c>
      <c r="W65" s="36"/>
      <c r="X65" s="19" t="str">
        <f t="shared" si="40"/>
        <v/>
      </c>
      <c r="Y65" s="37"/>
      <c r="Z65" s="20" t="str">
        <f t="shared" si="41"/>
        <v/>
      </c>
      <c r="AA65" s="38"/>
      <c r="AB65" s="21" t="str">
        <f t="shared" si="42"/>
        <v/>
      </c>
      <c r="AC65" s="39"/>
      <c r="AD65" s="22" t="str">
        <f t="shared" si="43"/>
        <v/>
      </c>
      <c r="AE65" s="40"/>
      <c r="AF65" s="23" t="str">
        <f t="shared" si="44"/>
        <v/>
      </c>
    </row>
    <row r="66" spans="1:32" x14ac:dyDescent="0.3">
      <c r="A66" s="24" t="str">
        <f>IF(Setup!A81="","",Setup!A81)</f>
        <v/>
      </c>
      <c r="B66" s="25" t="str">
        <f>IF(Setup!B81="","",Setup!B81)</f>
        <v/>
      </c>
      <c r="C66" s="26"/>
      <c r="D66" s="10" t="str">
        <f t="shared" si="30"/>
        <v/>
      </c>
      <c r="E66" s="27"/>
      <c r="F66" s="11" t="str">
        <f t="shared" si="31"/>
        <v/>
      </c>
      <c r="G66" s="28"/>
      <c r="H66" s="12" t="str">
        <f t="shared" si="32"/>
        <v/>
      </c>
      <c r="I66" s="29"/>
      <c r="J66" s="13" t="str">
        <f t="shared" si="33"/>
        <v/>
      </c>
      <c r="K66" s="30"/>
      <c r="L66" s="3" t="str">
        <f t="shared" si="34"/>
        <v/>
      </c>
      <c r="M66" s="31"/>
      <c r="N66" s="14" t="str">
        <f t="shared" si="35"/>
        <v/>
      </c>
      <c r="O66" s="32"/>
      <c r="P66" s="15" t="str">
        <f t="shared" si="36"/>
        <v/>
      </c>
      <c r="Q66" s="33"/>
      <c r="R66" s="16" t="str">
        <f t="shared" si="37"/>
        <v/>
      </c>
      <c r="S66" s="34"/>
      <c r="T66" s="17" t="str">
        <f t="shared" si="38"/>
        <v/>
      </c>
      <c r="U66" s="35"/>
      <c r="V66" s="18" t="str">
        <f t="shared" si="39"/>
        <v/>
      </c>
      <c r="W66" s="36"/>
      <c r="X66" s="19" t="str">
        <f t="shared" si="40"/>
        <v/>
      </c>
      <c r="Y66" s="37"/>
      <c r="Z66" s="20" t="str">
        <f t="shared" si="41"/>
        <v/>
      </c>
      <c r="AA66" s="38"/>
      <c r="AB66" s="21" t="str">
        <f t="shared" si="42"/>
        <v/>
      </c>
      <c r="AC66" s="39"/>
      <c r="AD66" s="22" t="str">
        <f t="shared" si="43"/>
        <v/>
      </c>
      <c r="AE66" s="40"/>
      <c r="AF66" s="23" t="str">
        <f t="shared" si="44"/>
        <v/>
      </c>
    </row>
    <row r="67" spans="1:32" x14ac:dyDescent="0.3">
      <c r="A67" s="24" t="str">
        <f>IF(Setup!A82="","",Setup!A82)</f>
        <v/>
      </c>
      <c r="B67" s="25" t="str">
        <f>IF(Setup!B82="","",Setup!B82)</f>
        <v/>
      </c>
      <c r="C67" s="26"/>
      <c r="D67" s="10" t="str">
        <f t="shared" si="30"/>
        <v/>
      </c>
      <c r="E67" s="27"/>
      <c r="F67" s="11" t="str">
        <f t="shared" si="31"/>
        <v/>
      </c>
      <c r="G67" s="28"/>
      <c r="H67" s="12" t="str">
        <f t="shared" si="32"/>
        <v/>
      </c>
      <c r="I67" s="29"/>
      <c r="J67" s="13" t="str">
        <f t="shared" si="33"/>
        <v/>
      </c>
      <c r="K67" s="30"/>
      <c r="L67" s="3" t="str">
        <f t="shared" si="34"/>
        <v/>
      </c>
      <c r="M67" s="31"/>
      <c r="N67" s="14" t="str">
        <f t="shared" si="35"/>
        <v/>
      </c>
      <c r="O67" s="32"/>
      <c r="P67" s="15" t="str">
        <f t="shared" si="36"/>
        <v/>
      </c>
      <c r="Q67" s="33"/>
      <c r="R67" s="16" t="str">
        <f t="shared" si="37"/>
        <v/>
      </c>
      <c r="S67" s="34"/>
      <c r="T67" s="17" t="str">
        <f t="shared" si="38"/>
        <v/>
      </c>
      <c r="U67" s="35"/>
      <c r="V67" s="18" t="str">
        <f t="shared" si="39"/>
        <v/>
      </c>
      <c r="W67" s="36"/>
      <c r="X67" s="19" t="str">
        <f t="shared" si="40"/>
        <v/>
      </c>
      <c r="Y67" s="37"/>
      <c r="Z67" s="20" t="str">
        <f t="shared" si="41"/>
        <v/>
      </c>
      <c r="AA67" s="38"/>
      <c r="AB67" s="21" t="str">
        <f t="shared" si="42"/>
        <v/>
      </c>
      <c r="AC67" s="39"/>
      <c r="AD67" s="22" t="str">
        <f t="shared" si="43"/>
        <v/>
      </c>
      <c r="AE67" s="40"/>
      <c r="AF67" s="23" t="str">
        <f t="shared" si="44"/>
        <v/>
      </c>
    </row>
    <row r="68" spans="1:32" x14ac:dyDescent="0.3">
      <c r="A68" s="24" t="str">
        <f>IF(Setup!A83="","",Setup!A83)</f>
        <v/>
      </c>
      <c r="B68" s="25" t="str">
        <f>IF(Setup!B83="","",Setup!B83)</f>
        <v/>
      </c>
      <c r="C68" s="26"/>
      <c r="D68" s="10" t="str">
        <f t="shared" si="30"/>
        <v/>
      </c>
      <c r="E68" s="27"/>
      <c r="F68" s="11" t="str">
        <f t="shared" si="31"/>
        <v/>
      </c>
      <c r="G68" s="28"/>
      <c r="H68" s="12" t="str">
        <f t="shared" si="32"/>
        <v/>
      </c>
      <c r="I68" s="29"/>
      <c r="J68" s="13" t="str">
        <f t="shared" si="33"/>
        <v/>
      </c>
      <c r="K68" s="30"/>
      <c r="L68" s="3" t="str">
        <f t="shared" si="34"/>
        <v/>
      </c>
      <c r="M68" s="31"/>
      <c r="N68" s="14" t="str">
        <f t="shared" si="35"/>
        <v/>
      </c>
      <c r="O68" s="32"/>
      <c r="P68" s="15" t="str">
        <f t="shared" si="36"/>
        <v/>
      </c>
      <c r="Q68" s="33"/>
      <c r="R68" s="16" t="str">
        <f t="shared" si="37"/>
        <v/>
      </c>
      <c r="S68" s="34"/>
      <c r="T68" s="17" t="str">
        <f t="shared" si="38"/>
        <v/>
      </c>
      <c r="U68" s="35"/>
      <c r="V68" s="18" t="str">
        <f t="shared" si="39"/>
        <v/>
      </c>
      <c r="W68" s="36"/>
      <c r="X68" s="19" t="str">
        <f t="shared" si="40"/>
        <v/>
      </c>
      <c r="Y68" s="37"/>
      <c r="Z68" s="20" t="str">
        <f t="shared" si="41"/>
        <v/>
      </c>
      <c r="AA68" s="38"/>
      <c r="AB68" s="21" t="str">
        <f t="shared" si="42"/>
        <v/>
      </c>
      <c r="AC68" s="39"/>
      <c r="AD68" s="22" t="str">
        <f t="shared" si="43"/>
        <v/>
      </c>
      <c r="AE68" s="40"/>
      <c r="AF68" s="23" t="str">
        <f t="shared" si="44"/>
        <v/>
      </c>
    </row>
    <row r="69" spans="1:32" x14ac:dyDescent="0.3">
      <c r="A69" s="24" t="str">
        <f>IF(Setup!A84="","",Setup!A84)</f>
        <v/>
      </c>
      <c r="B69" s="25" t="str">
        <f>IF(Setup!B84="","",Setup!B84)</f>
        <v/>
      </c>
      <c r="C69" s="26"/>
      <c r="D69" s="10" t="str">
        <f t="shared" si="30"/>
        <v/>
      </c>
      <c r="E69" s="27"/>
      <c r="F69" s="11" t="str">
        <f t="shared" si="31"/>
        <v/>
      </c>
      <c r="G69" s="28"/>
      <c r="H69" s="12" t="str">
        <f t="shared" si="32"/>
        <v/>
      </c>
      <c r="I69" s="29"/>
      <c r="J69" s="13" t="str">
        <f t="shared" si="33"/>
        <v/>
      </c>
      <c r="K69" s="30"/>
      <c r="L69" s="3" t="str">
        <f t="shared" si="34"/>
        <v/>
      </c>
      <c r="M69" s="31"/>
      <c r="N69" s="14" t="str">
        <f t="shared" si="35"/>
        <v/>
      </c>
      <c r="O69" s="32"/>
      <c r="P69" s="15" t="str">
        <f t="shared" si="36"/>
        <v/>
      </c>
      <c r="Q69" s="33"/>
      <c r="R69" s="16" t="str">
        <f t="shared" si="37"/>
        <v/>
      </c>
      <c r="S69" s="34"/>
      <c r="T69" s="17" t="str">
        <f t="shared" si="38"/>
        <v/>
      </c>
      <c r="U69" s="35"/>
      <c r="V69" s="18" t="str">
        <f t="shared" si="39"/>
        <v/>
      </c>
      <c r="W69" s="36"/>
      <c r="X69" s="19" t="str">
        <f t="shared" si="40"/>
        <v/>
      </c>
      <c r="Y69" s="37"/>
      <c r="Z69" s="20" t="str">
        <f t="shared" si="41"/>
        <v/>
      </c>
      <c r="AA69" s="38"/>
      <c r="AB69" s="21" t="str">
        <f t="shared" si="42"/>
        <v/>
      </c>
      <c r="AC69" s="39"/>
      <c r="AD69" s="22" t="str">
        <f t="shared" si="43"/>
        <v/>
      </c>
      <c r="AE69" s="40"/>
      <c r="AF69" s="23" t="str">
        <f t="shared" si="44"/>
        <v/>
      </c>
    </row>
    <row r="70" spans="1:32" x14ac:dyDescent="0.3">
      <c r="A70" s="24" t="str">
        <f>IF(Setup!A85="","",Setup!A85)</f>
        <v/>
      </c>
      <c r="B70" s="25" t="str">
        <f>IF(Setup!B85="","",Setup!B85)</f>
        <v/>
      </c>
      <c r="C70" s="26"/>
      <c r="D70" s="10" t="str">
        <f t="shared" si="30"/>
        <v/>
      </c>
      <c r="E70" s="27"/>
      <c r="F70" s="11" t="str">
        <f t="shared" si="31"/>
        <v/>
      </c>
      <c r="G70" s="28"/>
      <c r="H70" s="12" t="str">
        <f t="shared" si="32"/>
        <v/>
      </c>
      <c r="I70" s="29"/>
      <c r="J70" s="13" t="str">
        <f t="shared" si="33"/>
        <v/>
      </c>
      <c r="K70" s="30"/>
      <c r="L70" s="3" t="str">
        <f t="shared" si="34"/>
        <v/>
      </c>
      <c r="M70" s="31"/>
      <c r="N70" s="14" t="str">
        <f t="shared" si="35"/>
        <v/>
      </c>
      <c r="O70" s="32"/>
      <c r="P70" s="15" t="str">
        <f t="shared" si="36"/>
        <v/>
      </c>
      <c r="Q70" s="33"/>
      <c r="R70" s="16" t="str">
        <f t="shared" si="37"/>
        <v/>
      </c>
      <c r="S70" s="34"/>
      <c r="T70" s="17" t="str">
        <f t="shared" si="38"/>
        <v/>
      </c>
      <c r="U70" s="35"/>
      <c r="V70" s="18" t="str">
        <f t="shared" si="39"/>
        <v/>
      </c>
      <c r="W70" s="36"/>
      <c r="X70" s="19" t="str">
        <f t="shared" si="40"/>
        <v/>
      </c>
      <c r="Y70" s="37"/>
      <c r="Z70" s="20" t="str">
        <f t="shared" si="41"/>
        <v/>
      </c>
      <c r="AA70" s="38"/>
      <c r="AB70" s="21" t="str">
        <f t="shared" si="42"/>
        <v/>
      </c>
      <c r="AC70" s="39"/>
      <c r="AD70" s="22" t="str">
        <f t="shared" si="43"/>
        <v/>
      </c>
      <c r="AE70" s="40"/>
      <c r="AF70" s="23" t="str">
        <f t="shared" si="44"/>
        <v/>
      </c>
    </row>
    <row r="71" spans="1:32" x14ac:dyDescent="0.3">
      <c r="A71" s="24" t="str">
        <f>IF(Setup!A86="","",Setup!A86)</f>
        <v/>
      </c>
      <c r="B71" s="25" t="str">
        <f>IF(Setup!B86="","",Setup!B86)</f>
        <v/>
      </c>
      <c r="C71" s="26"/>
      <c r="D71" s="10" t="str">
        <f t="shared" si="30"/>
        <v/>
      </c>
      <c r="E71" s="27"/>
      <c r="F71" s="11" t="str">
        <f t="shared" si="31"/>
        <v/>
      </c>
      <c r="G71" s="28"/>
      <c r="H71" s="12" t="str">
        <f t="shared" si="32"/>
        <v/>
      </c>
      <c r="I71" s="29"/>
      <c r="J71" s="13" t="str">
        <f t="shared" si="33"/>
        <v/>
      </c>
      <c r="K71" s="30"/>
      <c r="L71" s="3" t="str">
        <f t="shared" si="34"/>
        <v/>
      </c>
      <c r="M71" s="31"/>
      <c r="N71" s="14" t="str">
        <f t="shared" si="35"/>
        <v/>
      </c>
      <c r="O71" s="32"/>
      <c r="P71" s="15" t="str">
        <f t="shared" si="36"/>
        <v/>
      </c>
      <c r="Q71" s="33"/>
      <c r="R71" s="16" t="str">
        <f t="shared" si="37"/>
        <v/>
      </c>
      <c r="S71" s="34"/>
      <c r="T71" s="17" t="str">
        <f t="shared" si="38"/>
        <v/>
      </c>
      <c r="U71" s="35"/>
      <c r="V71" s="18" t="str">
        <f t="shared" si="39"/>
        <v/>
      </c>
      <c r="W71" s="36"/>
      <c r="X71" s="19" t="str">
        <f t="shared" si="40"/>
        <v/>
      </c>
      <c r="Y71" s="37"/>
      <c r="Z71" s="20" t="str">
        <f t="shared" si="41"/>
        <v/>
      </c>
      <c r="AA71" s="38"/>
      <c r="AB71" s="21" t="str">
        <f t="shared" si="42"/>
        <v/>
      </c>
      <c r="AC71" s="39"/>
      <c r="AD71" s="22" t="str">
        <f t="shared" si="43"/>
        <v/>
      </c>
      <c r="AE71" s="40"/>
      <c r="AF71" s="23" t="str">
        <f t="shared" si="44"/>
        <v/>
      </c>
    </row>
    <row r="72" spans="1:32" x14ac:dyDescent="0.3">
      <c r="A72" s="24" t="str">
        <f>IF(Setup!A87="","",Setup!A87)</f>
        <v/>
      </c>
      <c r="B72" s="25" t="str">
        <f>IF(Setup!B87="","",Setup!B87)</f>
        <v/>
      </c>
      <c r="C72" s="26"/>
      <c r="D72" s="10" t="str">
        <f t="shared" si="30"/>
        <v/>
      </c>
      <c r="E72" s="27"/>
      <c r="F72" s="11" t="str">
        <f t="shared" si="31"/>
        <v/>
      </c>
      <c r="G72" s="28"/>
      <c r="H72" s="12" t="str">
        <f t="shared" si="32"/>
        <v/>
      </c>
      <c r="I72" s="29"/>
      <c r="J72" s="13" t="str">
        <f t="shared" si="33"/>
        <v/>
      </c>
      <c r="K72" s="30"/>
      <c r="L72" s="3" t="str">
        <f t="shared" si="34"/>
        <v/>
      </c>
      <c r="M72" s="31"/>
      <c r="N72" s="14" t="str">
        <f t="shared" si="35"/>
        <v/>
      </c>
      <c r="O72" s="32"/>
      <c r="P72" s="15" t="str">
        <f t="shared" si="36"/>
        <v/>
      </c>
      <c r="Q72" s="33"/>
      <c r="R72" s="16" t="str">
        <f t="shared" si="37"/>
        <v/>
      </c>
      <c r="S72" s="34"/>
      <c r="T72" s="17" t="str">
        <f t="shared" si="38"/>
        <v/>
      </c>
      <c r="U72" s="35"/>
      <c r="V72" s="18" t="str">
        <f t="shared" si="39"/>
        <v/>
      </c>
      <c r="W72" s="36"/>
      <c r="X72" s="19" t="str">
        <f t="shared" si="40"/>
        <v/>
      </c>
      <c r="Y72" s="37"/>
      <c r="Z72" s="20" t="str">
        <f t="shared" si="41"/>
        <v/>
      </c>
      <c r="AA72" s="38"/>
      <c r="AB72" s="21" t="str">
        <f t="shared" si="42"/>
        <v/>
      </c>
      <c r="AC72" s="39"/>
      <c r="AD72" s="22" t="str">
        <f t="shared" si="43"/>
        <v/>
      </c>
      <c r="AE72" s="40"/>
      <c r="AF72" s="23" t="str">
        <f t="shared" si="44"/>
        <v/>
      </c>
    </row>
    <row r="73" spans="1:32" x14ac:dyDescent="0.3">
      <c r="A73" s="24" t="str">
        <f>IF(Setup!A88="","",Setup!A88)</f>
        <v/>
      </c>
      <c r="B73" s="25" t="str">
        <f>IF(Setup!B88="","",Setup!B88)</f>
        <v/>
      </c>
      <c r="C73" s="26"/>
      <c r="D73" s="10" t="str">
        <f t="shared" si="30"/>
        <v/>
      </c>
      <c r="E73" s="27"/>
      <c r="F73" s="11" t="str">
        <f t="shared" si="31"/>
        <v/>
      </c>
      <c r="G73" s="28"/>
      <c r="H73" s="12" t="str">
        <f t="shared" si="32"/>
        <v/>
      </c>
      <c r="I73" s="29"/>
      <c r="J73" s="13" t="str">
        <f t="shared" si="33"/>
        <v/>
      </c>
      <c r="K73" s="30"/>
      <c r="L73" s="3" t="str">
        <f t="shared" si="34"/>
        <v/>
      </c>
      <c r="M73" s="31"/>
      <c r="N73" s="14" t="str">
        <f t="shared" si="35"/>
        <v/>
      </c>
      <c r="O73" s="32"/>
      <c r="P73" s="15" t="str">
        <f t="shared" si="36"/>
        <v/>
      </c>
      <c r="Q73" s="33"/>
      <c r="R73" s="16" t="str">
        <f t="shared" si="37"/>
        <v/>
      </c>
      <c r="S73" s="34"/>
      <c r="T73" s="17" t="str">
        <f t="shared" si="38"/>
        <v/>
      </c>
      <c r="U73" s="35"/>
      <c r="V73" s="18" t="str">
        <f t="shared" si="39"/>
        <v/>
      </c>
      <c r="W73" s="36"/>
      <c r="X73" s="19" t="str">
        <f t="shared" si="40"/>
        <v/>
      </c>
      <c r="Y73" s="37"/>
      <c r="Z73" s="20" t="str">
        <f t="shared" si="41"/>
        <v/>
      </c>
      <c r="AA73" s="38"/>
      <c r="AB73" s="21" t="str">
        <f t="shared" si="42"/>
        <v/>
      </c>
      <c r="AC73" s="39"/>
      <c r="AD73" s="22" t="str">
        <f t="shared" si="43"/>
        <v/>
      </c>
      <c r="AE73" s="40"/>
      <c r="AF73" s="23" t="str">
        <f t="shared" si="44"/>
        <v/>
      </c>
    </row>
    <row r="74" spans="1:32" x14ac:dyDescent="0.3">
      <c r="A74" s="24" t="str">
        <f>IF(Setup!A89="","",Setup!A89)</f>
        <v/>
      </c>
      <c r="B74" s="25" t="str">
        <f>IF(Setup!B89="","",Setup!B89)</f>
        <v/>
      </c>
      <c r="C74" s="26"/>
      <c r="D74" s="10" t="str">
        <f t="shared" si="30"/>
        <v/>
      </c>
      <c r="E74" s="27"/>
      <c r="F74" s="11" t="str">
        <f t="shared" si="31"/>
        <v/>
      </c>
      <c r="G74" s="28"/>
      <c r="H74" s="12" t="str">
        <f t="shared" si="32"/>
        <v/>
      </c>
      <c r="I74" s="29"/>
      <c r="J74" s="13" t="str">
        <f t="shared" si="33"/>
        <v/>
      </c>
      <c r="K74" s="30"/>
      <c r="L74" s="3" t="str">
        <f t="shared" si="34"/>
        <v/>
      </c>
      <c r="M74" s="31"/>
      <c r="N74" s="14" t="str">
        <f t="shared" si="35"/>
        <v/>
      </c>
      <c r="O74" s="32"/>
      <c r="P74" s="15" t="str">
        <f t="shared" si="36"/>
        <v/>
      </c>
      <c r="Q74" s="33"/>
      <c r="R74" s="16" t="str">
        <f t="shared" si="37"/>
        <v/>
      </c>
      <c r="S74" s="34"/>
      <c r="T74" s="17" t="str">
        <f t="shared" si="38"/>
        <v/>
      </c>
      <c r="U74" s="35"/>
      <c r="V74" s="18" t="str">
        <f t="shared" si="39"/>
        <v/>
      </c>
      <c r="W74" s="36"/>
      <c r="X74" s="19" t="str">
        <f t="shared" si="40"/>
        <v/>
      </c>
      <c r="Y74" s="37"/>
      <c r="Z74" s="20" t="str">
        <f t="shared" si="41"/>
        <v/>
      </c>
      <c r="AA74" s="38"/>
      <c r="AB74" s="21" t="str">
        <f t="shared" si="42"/>
        <v/>
      </c>
      <c r="AC74" s="39"/>
      <c r="AD74" s="22" t="str">
        <f t="shared" si="43"/>
        <v/>
      </c>
      <c r="AE74" s="40"/>
      <c r="AF74" s="23" t="str">
        <f t="shared" si="44"/>
        <v/>
      </c>
    </row>
    <row r="75" spans="1:32" x14ac:dyDescent="0.3">
      <c r="A75" s="24" t="str">
        <f>IF(Setup!A90="","",Setup!A90)</f>
        <v/>
      </c>
      <c r="B75" s="25" t="str">
        <f>IF(Setup!B90="","",Setup!B90)</f>
        <v/>
      </c>
      <c r="C75" s="26"/>
      <c r="D75" s="10" t="str">
        <f t="shared" si="30"/>
        <v/>
      </c>
      <c r="E75" s="27"/>
      <c r="F75" s="11" t="str">
        <f t="shared" si="31"/>
        <v/>
      </c>
      <c r="G75" s="28"/>
      <c r="H75" s="12" t="str">
        <f t="shared" si="32"/>
        <v/>
      </c>
      <c r="I75" s="29"/>
      <c r="J75" s="13" t="str">
        <f t="shared" si="33"/>
        <v/>
      </c>
      <c r="K75" s="30"/>
      <c r="L75" s="3" t="str">
        <f t="shared" si="34"/>
        <v/>
      </c>
      <c r="M75" s="31"/>
      <c r="N75" s="14" t="str">
        <f t="shared" si="35"/>
        <v/>
      </c>
      <c r="O75" s="32"/>
      <c r="P75" s="15" t="str">
        <f t="shared" si="36"/>
        <v/>
      </c>
      <c r="Q75" s="33"/>
      <c r="R75" s="16" t="str">
        <f t="shared" si="37"/>
        <v/>
      </c>
      <c r="S75" s="34"/>
      <c r="T75" s="17" t="str">
        <f t="shared" si="38"/>
        <v/>
      </c>
      <c r="U75" s="35"/>
      <c r="V75" s="18" t="str">
        <f t="shared" si="39"/>
        <v/>
      </c>
      <c r="W75" s="36"/>
      <c r="X75" s="19" t="str">
        <f t="shared" si="40"/>
        <v/>
      </c>
      <c r="Y75" s="37"/>
      <c r="Z75" s="20" t="str">
        <f t="shared" si="41"/>
        <v/>
      </c>
      <c r="AA75" s="38"/>
      <c r="AB75" s="21" t="str">
        <f t="shared" si="42"/>
        <v/>
      </c>
      <c r="AC75" s="39"/>
      <c r="AD75" s="22" t="str">
        <f t="shared" si="43"/>
        <v/>
      </c>
      <c r="AE75" s="40"/>
      <c r="AF75" s="23" t="str">
        <f t="shared" si="44"/>
        <v/>
      </c>
    </row>
    <row r="76" spans="1:32" x14ac:dyDescent="0.3">
      <c r="A76" s="24" t="str">
        <f>IF(Setup!A91="","",Setup!A91)</f>
        <v/>
      </c>
      <c r="B76" s="25" t="str">
        <f>IF(Setup!B91="","",Setup!B91)</f>
        <v/>
      </c>
      <c r="C76" s="26"/>
      <c r="D76" s="10" t="str">
        <f t="shared" si="30"/>
        <v/>
      </c>
      <c r="E76" s="27"/>
      <c r="F76" s="11" t="str">
        <f t="shared" si="31"/>
        <v/>
      </c>
      <c r="G76" s="28"/>
      <c r="H76" s="12" t="str">
        <f t="shared" si="32"/>
        <v/>
      </c>
      <c r="I76" s="29"/>
      <c r="J76" s="13" t="str">
        <f t="shared" si="33"/>
        <v/>
      </c>
      <c r="K76" s="30"/>
      <c r="L76" s="3" t="str">
        <f t="shared" si="34"/>
        <v/>
      </c>
      <c r="M76" s="31"/>
      <c r="N76" s="14" t="str">
        <f t="shared" si="35"/>
        <v/>
      </c>
      <c r="O76" s="32"/>
      <c r="P76" s="15" t="str">
        <f t="shared" si="36"/>
        <v/>
      </c>
      <c r="Q76" s="33"/>
      <c r="R76" s="16" t="str">
        <f t="shared" si="37"/>
        <v/>
      </c>
      <c r="S76" s="34"/>
      <c r="T76" s="17" t="str">
        <f t="shared" si="38"/>
        <v/>
      </c>
      <c r="U76" s="35"/>
      <c r="V76" s="18" t="str">
        <f t="shared" si="39"/>
        <v/>
      </c>
      <c r="W76" s="36"/>
      <c r="X76" s="19" t="str">
        <f t="shared" si="40"/>
        <v/>
      </c>
      <c r="Y76" s="37"/>
      <c r="Z76" s="20" t="str">
        <f t="shared" si="41"/>
        <v/>
      </c>
      <c r="AA76" s="38"/>
      <c r="AB76" s="21" t="str">
        <f t="shared" si="42"/>
        <v/>
      </c>
      <c r="AC76" s="39"/>
      <c r="AD76" s="22" t="str">
        <f t="shared" si="43"/>
        <v/>
      </c>
      <c r="AE76" s="40"/>
      <c r="AF76" s="23" t="str">
        <f t="shared" si="44"/>
        <v/>
      </c>
    </row>
    <row r="77" spans="1:32" x14ac:dyDescent="0.3">
      <c r="A77" s="24" t="str">
        <f>IF(Setup!A92="","",Setup!A92)</f>
        <v/>
      </c>
      <c r="B77" s="25" t="str">
        <f>IF(Setup!B92="","",Setup!B92)</f>
        <v/>
      </c>
      <c r="C77" s="26"/>
      <c r="D77" s="10" t="str">
        <f t="shared" si="30"/>
        <v/>
      </c>
      <c r="E77" s="27"/>
      <c r="F77" s="11" t="str">
        <f t="shared" si="31"/>
        <v/>
      </c>
      <c r="G77" s="28"/>
      <c r="H77" s="12" t="str">
        <f t="shared" si="32"/>
        <v/>
      </c>
      <c r="I77" s="29"/>
      <c r="J77" s="13" t="str">
        <f t="shared" si="33"/>
        <v/>
      </c>
      <c r="K77" s="30"/>
      <c r="L77" s="3" t="str">
        <f t="shared" si="34"/>
        <v/>
      </c>
      <c r="M77" s="31"/>
      <c r="N77" s="14" t="str">
        <f t="shared" si="35"/>
        <v/>
      </c>
      <c r="O77" s="32"/>
      <c r="P77" s="15" t="str">
        <f t="shared" si="36"/>
        <v/>
      </c>
      <c r="Q77" s="33"/>
      <c r="R77" s="16" t="str">
        <f t="shared" si="37"/>
        <v/>
      </c>
      <c r="S77" s="34"/>
      <c r="T77" s="17" t="str">
        <f t="shared" si="38"/>
        <v/>
      </c>
      <c r="U77" s="35"/>
      <c r="V77" s="18" t="str">
        <f t="shared" si="39"/>
        <v/>
      </c>
      <c r="W77" s="36"/>
      <c r="X77" s="19" t="str">
        <f t="shared" si="40"/>
        <v/>
      </c>
      <c r="Y77" s="37"/>
      <c r="Z77" s="20" t="str">
        <f t="shared" si="41"/>
        <v/>
      </c>
      <c r="AA77" s="38"/>
      <c r="AB77" s="21" t="str">
        <f t="shared" si="42"/>
        <v/>
      </c>
      <c r="AC77" s="39"/>
      <c r="AD77" s="22" t="str">
        <f t="shared" si="43"/>
        <v/>
      </c>
      <c r="AE77" s="40"/>
      <c r="AF77" s="23" t="str">
        <f t="shared" si="44"/>
        <v/>
      </c>
    </row>
    <row r="78" spans="1:32" x14ac:dyDescent="0.3">
      <c r="A78" s="24" t="str">
        <f>IF(Setup!A93="","",Setup!A93)</f>
        <v/>
      </c>
      <c r="B78" s="25" t="str">
        <f>IF(Setup!B93="","",Setup!B93)</f>
        <v/>
      </c>
      <c r="C78" s="26"/>
      <c r="D78" s="10" t="str">
        <f t="shared" si="30"/>
        <v/>
      </c>
      <c r="E78" s="27"/>
      <c r="F78" s="11" t="str">
        <f t="shared" si="31"/>
        <v/>
      </c>
      <c r="G78" s="28"/>
      <c r="H78" s="12" t="str">
        <f t="shared" si="32"/>
        <v/>
      </c>
      <c r="I78" s="29"/>
      <c r="J78" s="13" t="str">
        <f t="shared" si="33"/>
        <v/>
      </c>
      <c r="K78" s="30"/>
      <c r="L78" s="3" t="str">
        <f t="shared" si="34"/>
        <v/>
      </c>
      <c r="M78" s="31"/>
      <c r="N78" s="14" t="str">
        <f t="shared" si="35"/>
        <v/>
      </c>
      <c r="O78" s="32"/>
      <c r="P78" s="15" t="str">
        <f t="shared" si="36"/>
        <v/>
      </c>
      <c r="Q78" s="33"/>
      <c r="R78" s="16" t="str">
        <f t="shared" si="37"/>
        <v/>
      </c>
      <c r="S78" s="34"/>
      <c r="T78" s="17" t="str">
        <f t="shared" si="38"/>
        <v/>
      </c>
      <c r="U78" s="35"/>
      <c r="V78" s="18" t="str">
        <f t="shared" si="39"/>
        <v/>
      </c>
      <c r="W78" s="36"/>
      <c r="X78" s="19" t="str">
        <f t="shared" si="40"/>
        <v/>
      </c>
      <c r="Y78" s="37"/>
      <c r="Z78" s="20" t="str">
        <f t="shared" si="41"/>
        <v/>
      </c>
      <c r="AA78" s="38"/>
      <c r="AB78" s="21" t="str">
        <f t="shared" si="42"/>
        <v/>
      </c>
      <c r="AC78" s="39"/>
      <c r="AD78" s="22" t="str">
        <f t="shared" si="43"/>
        <v/>
      </c>
      <c r="AE78" s="40"/>
      <c r="AF78" s="23" t="str">
        <f t="shared" si="44"/>
        <v/>
      </c>
    </row>
    <row r="79" spans="1:32" x14ac:dyDescent="0.3">
      <c r="A79" s="41" t="s">
        <v>34</v>
      </c>
      <c r="B79" s="42"/>
      <c r="C79" s="43"/>
      <c r="D79" s="10">
        <f>SUM(D59:D78)</f>
        <v>0</v>
      </c>
      <c r="E79" s="44"/>
      <c r="F79" s="11">
        <f>SUM(F59:F78)</f>
        <v>0</v>
      </c>
      <c r="G79" s="45"/>
      <c r="H79" s="12">
        <f>SUM(H59:H78)</f>
        <v>0</v>
      </c>
      <c r="I79" s="46"/>
      <c r="J79" s="13">
        <f>SUM(J59:J78)</f>
        <v>0</v>
      </c>
      <c r="K79" s="47"/>
      <c r="L79" s="3">
        <f>SUM(L59:L78)</f>
        <v>0</v>
      </c>
      <c r="M79" s="48"/>
      <c r="N79" s="14">
        <f>SUM(N59:N78)</f>
        <v>0</v>
      </c>
      <c r="O79" s="49"/>
      <c r="P79" s="15">
        <f>SUM(P59:P78)</f>
        <v>0</v>
      </c>
      <c r="Q79" s="50"/>
      <c r="R79" s="16">
        <f>SUM(R59:R78)</f>
        <v>0</v>
      </c>
      <c r="S79" s="51"/>
      <c r="T79" s="17">
        <f>SUM(T59:T78)</f>
        <v>0</v>
      </c>
      <c r="U79" s="52"/>
      <c r="V79" s="18">
        <f>SUM(V59:V78)</f>
        <v>0</v>
      </c>
      <c r="W79" s="53"/>
      <c r="X79" s="19">
        <f>SUM(X59:X78)</f>
        <v>0</v>
      </c>
      <c r="Y79" s="54"/>
      <c r="Z79" s="20">
        <f>SUM(Z59:Z78)</f>
        <v>0</v>
      </c>
      <c r="AA79" s="55"/>
      <c r="AB79" s="21">
        <f>SUM(AB59:AB78)</f>
        <v>0</v>
      </c>
      <c r="AC79" s="56"/>
      <c r="AD79" s="22">
        <f>SUM(AD59:AD78)</f>
        <v>0</v>
      </c>
      <c r="AE79" s="57"/>
      <c r="AF79" s="23">
        <f>SUM(AF59:AF78)</f>
        <v>0</v>
      </c>
    </row>
    <row r="80" spans="1:32" x14ac:dyDescent="0.3">
      <c r="A80" s="41" t="s">
        <v>35</v>
      </c>
    </row>
    <row r="81" spans="1:1" x14ac:dyDescent="0.3">
      <c r="A81" s="41" t="str">
        <f>IF(SUM(B59:B78)=0,"",SUM(B59:B78)*3*0.8)</f>
        <v/>
      </c>
    </row>
  </sheetData>
  <sheetProtection sheet="1"/>
  <mergeCells count="5">
    <mergeCell ref="A1:AF1"/>
    <mergeCell ref="A5:AF5"/>
    <mergeCell ref="A31:AF31"/>
    <mergeCell ref="A57:AF57"/>
    <mergeCell ref="A2:AF2"/>
  </mergeCells>
  <conditionalFormatting sqref="C7:C26">
    <cfRule type="cellIs" dxfId="134" priority="1" operator="equal">
      <formula>1</formula>
    </cfRule>
    <cfRule type="cellIs" dxfId="133" priority="2" operator="equal">
      <formula>2</formula>
    </cfRule>
    <cfRule type="cellIs" dxfId="132" priority="3" operator="equal">
      <formula>3</formula>
    </cfRule>
  </conditionalFormatting>
  <conditionalFormatting sqref="C33:C52">
    <cfRule type="cellIs" dxfId="131" priority="46" operator="equal">
      <formula>1</formula>
    </cfRule>
    <cfRule type="cellIs" dxfId="130" priority="47" operator="equal">
      <formula>2</formula>
    </cfRule>
    <cfRule type="cellIs" dxfId="129" priority="48" operator="equal">
      <formula>3</formula>
    </cfRule>
  </conditionalFormatting>
  <conditionalFormatting sqref="C59:C78">
    <cfRule type="cellIs" dxfId="128" priority="91" operator="equal">
      <formula>1</formula>
    </cfRule>
    <cfRule type="cellIs" dxfId="127" priority="92" operator="equal">
      <formula>2</formula>
    </cfRule>
    <cfRule type="cellIs" dxfId="126" priority="93" operator="equal">
      <formula>3</formula>
    </cfRule>
  </conditionalFormatting>
  <conditionalFormatting sqref="E7:E26">
    <cfRule type="cellIs" dxfId="125" priority="4" operator="equal">
      <formula>1</formula>
    </cfRule>
    <cfRule type="cellIs" dxfId="124" priority="5" operator="equal">
      <formula>2</formula>
    </cfRule>
    <cfRule type="cellIs" dxfId="123" priority="6" operator="equal">
      <formula>3</formula>
    </cfRule>
  </conditionalFormatting>
  <conditionalFormatting sqref="E33:E52">
    <cfRule type="cellIs" dxfId="122" priority="49" operator="equal">
      <formula>1</formula>
    </cfRule>
    <cfRule type="cellIs" dxfId="121" priority="50" operator="equal">
      <formula>2</formula>
    </cfRule>
    <cfRule type="cellIs" dxfId="120" priority="51" operator="equal">
      <formula>3</formula>
    </cfRule>
  </conditionalFormatting>
  <conditionalFormatting sqref="E59:E78">
    <cfRule type="cellIs" dxfId="119" priority="94" operator="equal">
      <formula>1</formula>
    </cfRule>
    <cfRule type="cellIs" dxfId="118" priority="95" operator="equal">
      <formula>2</formula>
    </cfRule>
    <cfRule type="cellIs" dxfId="117" priority="96" operator="equal">
      <formula>3</formula>
    </cfRule>
  </conditionalFormatting>
  <conditionalFormatting sqref="G7:G26">
    <cfRule type="cellIs" dxfId="116" priority="7" operator="equal">
      <formula>1</formula>
    </cfRule>
    <cfRule type="cellIs" dxfId="115" priority="8" operator="equal">
      <formula>2</formula>
    </cfRule>
    <cfRule type="cellIs" dxfId="114" priority="9" operator="equal">
      <formula>3</formula>
    </cfRule>
  </conditionalFormatting>
  <conditionalFormatting sqref="G33:G52">
    <cfRule type="cellIs" dxfId="113" priority="54" operator="equal">
      <formula>3</formula>
    </cfRule>
    <cfRule type="cellIs" dxfId="112" priority="53" operator="equal">
      <formula>2</formula>
    </cfRule>
    <cfRule type="cellIs" dxfId="111" priority="52" operator="equal">
      <formula>1</formula>
    </cfRule>
  </conditionalFormatting>
  <conditionalFormatting sqref="G59:G78">
    <cfRule type="cellIs" dxfId="110" priority="97" operator="equal">
      <formula>1</formula>
    </cfRule>
    <cfRule type="cellIs" dxfId="109" priority="98" operator="equal">
      <formula>2</formula>
    </cfRule>
    <cfRule type="cellIs" dxfId="108" priority="99" operator="equal">
      <formula>3</formula>
    </cfRule>
  </conditionalFormatting>
  <conditionalFormatting sqref="I7:I26">
    <cfRule type="cellIs" dxfId="107" priority="12" operator="equal">
      <formula>3</formula>
    </cfRule>
    <cfRule type="cellIs" dxfId="106" priority="11" operator="equal">
      <formula>2</formula>
    </cfRule>
    <cfRule type="cellIs" dxfId="105" priority="10" operator="equal">
      <formula>1</formula>
    </cfRule>
  </conditionalFormatting>
  <conditionalFormatting sqref="I33:I52">
    <cfRule type="cellIs" dxfId="104" priority="55" operator="equal">
      <formula>1</formula>
    </cfRule>
    <cfRule type="cellIs" dxfId="103" priority="56" operator="equal">
      <formula>2</formula>
    </cfRule>
    <cfRule type="cellIs" dxfId="102" priority="57" operator="equal">
      <formula>3</formula>
    </cfRule>
  </conditionalFormatting>
  <conditionalFormatting sqref="I59:I78">
    <cfRule type="cellIs" dxfId="101" priority="102" operator="equal">
      <formula>3</formula>
    </cfRule>
    <cfRule type="cellIs" dxfId="100" priority="101" operator="equal">
      <formula>2</formula>
    </cfRule>
    <cfRule type="cellIs" dxfId="99" priority="100" operator="equal">
      <formula>1</formula>
    </cfRule>
  </conditionalFormatting>
  <conditionalFormatting sqref="K7:K26">
    <cfRule type="cellIs" dxfId="98" priority="15" operator="equal">
      <formula>3</formula>
    </cfRule>
    <cfRule type="cellIs" dxfId="97" priority="14" operator="equal">
      <formula>2</formula>
    </cfRule>
    <cfRule type="cellIs" dxfId="96" priority="13" operator="equal">
      <formula>1</formula>
    </cfRule>
  </conditionalFormatting>
  <conditionalFormatting sqref="K33:K52">
    <cfRule type="cellIs" dxfId="95" priority="58" operator="equal">
      <formula>1</formula>
    </cfRule>
    <cfRule type="cellIs" dxfId="94" priority="59" operator="equal">
      <formula>2</formula>
    </cfRule>
    <cfRule type="cellIs" dxfId="93" priority="60" operator="equal">
      <formula>3</formula>
    </cfRule>
  </conditionalFormatting>
  <conditionalFormatting sqref="K59:K78">
    <cfRule type="cellIs" dxfId="92" priority="103" operator="equal">
      <formula>1</formula>
    </cfRule>
    <cfRule type="cellIs" dxfId="91" priority="104" operator="equal">
      <formula>2</formula>
    </cfRule>
    <cfRule type="cellIs" dxfId="90" priority="105" operator="equal">
      <formula>3</formula>
    </cfRule>
  </conditionalFormatting>
  <conditionalFormatting sqref="M7:M26">
    <cfRule type="cellIs" dxfId="89" priority="18" operator="equal">
      <formula>3</formula>
    </cfRule>
    <cfRule type="cellIs" dxfId="88" priority="17" operator="equal">
      <formula>2</formula>
    </cfRule>
    <cfRule type="cellIs" dxfId="87" priority="16" operator="equal">
      <formula>1</formula>
    </cfRule>
  </conditionalFormatting>
  <conditionalFormatting sqref="M33:M52">
    <cfRule type="cellIs" dxfId="86" priority="61" operator="equal">
      <formula>1</formula>
    </cfRule>
    <cfRule type="cellIs" dxfId="85" priority="62" operator="equal">
      <formula>2</formula>
    </cfRule>
    <cfRule type="cellIs" dxfId="84" priority="63" operator="equal">
      <formula>3</formula>
    </cfRule>
  </conditionalFormatting>
  <conditionalFormatting sqref="M59:M78">
    <cfRule type="cellIs" dxfId="83" priority="106" operator="equal">
      <formula>1</formula>
    </cfRule>
    <cfRule type="cellIs" dxfId="82" priority="107" operator="equal">
      <formula>2</formula>
    </cfRule>
    <cfRule type="cellIs" dxfId="81" priority="108" operator="equal">
      <formula>3</formula>
    </cfRule>
  </conditionalFormatting>
  <conditionalFormatting sqref="O7:O26">
    <cfRule type="cellIs" dxfId="80" priority="21" operator="equal">
      <formula>3</formula>
    </cfRule>
    <cfRule type="cellIs" dxfId="79" priority="20" operator="equal">
      <formula>2</formula>
    </cfRule>
    <cfRule type="cellIs" dxfId="78" priority="19" operator="equal">
      <formula>1</formula>
    </cfRule>
  </conditionalFormatting>
  <conditionalFormatting sqref="O33:O52">
    <cfRule type="cellIs" dxfId="77" priority="64" operator="equal">
      <formula>1</formula>
    </cfRule>
    <cfRule type="cellIs" dxfId="76" priority="65" operator="equal">
      <formula>2</formula>
    </cfRule>
    <cfRule type="cellIs" dxfId="75" priority="66" operator="equal">
      <formula>3</formula>
    </cfRule>
  </conditionalFormatting>
  <conditionalFormatting sqref="O59:O78">
    <cfRule type="cellIs" dxfId="74" priority="110" operator="equal">
      <formula>2</formula>
    </cfRule>
    <cfRule type="cellIs" dxfId="73" priority="109" operator="equal">
      <formula>1</formula>
    </cfRule>
    <cfRule type="cellIs" dxfId="72" priority="111" operator="equal">
      <formula>3</formula>
    </cfRule>
  </conditionalFormatting>
  <conditionalFormatting sqref="Q7:Q26">
    <cfRule type="cellIs" dxfId="71" priority="24" operator="equal">
      <formula>3</formula>
    </cfRule>
    <cfRule type="cellIs" dxfId="70" priority="23" operator="equal">
      <formula>2</formula>
    </cfRule>
    <cfRule type="cellIs" dxfId="69" priority="22" operator="equal">
      <formula>1</formula>
    </cfRule>
  </conditionalFormatting>
  <conditionalFormatting sqref="Q33:Q52">
    <cfRule type="cellIs" dxfId="68" priority="67" operator="equal">
      <formula>1</formula>
    </cfRule>
    <cfRule type="cellIs" dxfId="67" priority="68" operator="equal">
      <formula>2</formula>
    </cfRule>
    <cfRule type="cellIs" dxfId="66" priority="69" operator="equal">
      <formula>3</formula>
    </cfRule>
  </conditionalFormatting>
  <conditionalFormatting sqref="Q59:Q78">
    <cfRule type="cellIs" dxfId="65" priority="112" operator="equal">
      <formula>1</formula>
    </cfRule>
    <cfRule type="cellIs" dxfId="64" priority="114" operator="equal">
      <formula>3</formula>
    </cfRule>
    <cfRule type="cellIs" dxfId="63" priority="113" operator="equal">
      <formula>2</formula>
    </cfRule>
  </conditionalFormatting>
  <conditionalFormatting sqref="S7:S26">
    <cfRule type="cellIs" dxfId="62" priority="25" operator="equal">
      <formula>1</formula>
    </cfRule>
    <cfRule type="cellIs" dxfId="61" priority="26" operator="equal">
      <formula>2</formula>
    </cfRule>
    <cfRule type="cellIs" dxfId="60" priority="27" operator="equal">
      <formula>3</formula>
    </cfRule>
  </conditionalFormatting>
  <conditionalFormatting sqref="S33:S52">
    <cfRule type="cellIs" dxfId="59" priority="70" operator="equal">
      <formula>1</formula>
    </cfRule>
    <cfRule type="cellIs" dxfId="58" priority="71" operator="equal">
      <formula>2</formula>
    </cfRule>
    <cfRule type="cellIs" dxfId="57" priority="72" operator="equal">
      <formula>3</formula>
    </cfRule>
  </conditionalFormatting>
  <conditionalFormatting sqref="S59:S78">
    <cfRule type="cellIs" dxfId="56" priority="117" operator="equal">
      <formula>3</formula>
    </cfRule>
    <cfRule type="cellIs" dxfId="55" priority="116" operator="equal">
      <formula>2</formula>
    </cfRule>
    <cfRule type="cellIs" dxfId="54" priority="115" operator="equal">
      <formula>1</formula>
    </cfRule>
  </conditionalFormatting>
  <conditionalFormatting sqref="U7:U26">
    <cfRule type="cellIs" dxfId="53" priority="28" operator="equal">
      <formula>1</formula>
    </cfRule>
    <cfRule type="cellIs" dxfId="52" priority="29" operator="equal">
      <formula>2</formula>
    </cfRule>
    <cfRule type="cellIs" dxfId="51" priority="30" operator="equal">
      <formula>3</formula>
    </cfRule>
  </conditionalFormatting>
  <conditionalFormatting sqref="U33:U52">
    <cfRule type="cellIs" dxfId="50" priority="73" operator="equal">
      <formula>1</formula>
    </cfRule>
    <cfRule type="cellIs" dxfId="49" priority="74" operator="equal">
      <formula>2</formula>
    </cfRule>
    <cfRule type="cellIs" dxfId="48" priority="75" operator="equal">
      <formula>3</formula>
    </cfRule>
  </conditionalFormatting>
  <conditionalFormatting sqref="U59:U78">
    <cfRule type="cellIs" dxfId="47" priority="120" operator="equal">
      <formula>3</formula>
    </cfRule>
    <cfRule type="cellIs" dxfId="46" priority="119" operator="equal">
      <formula>2</formula>
    </cfRule>
    <cfRule type="cellIs" dxfId="45" priority="118" operator="equal">
      <formula>1</formula>
    </cfRule>
  </conditionalFormatting>
  <conditionalFormatting sqref="W7:W26">
    <cfRule type="cellIs" dxfId="44" priority="33" operator="equal">
      <formula>3</formula>
    </cfRule>
    <cfRule type="cellIs" dxfId="43" priority="31" operator="equal">
      <formula>1</formula>
    </cfRule>
    <cfRule type="cellIs" dxfId="42" priority="32" operator="equal">
      <formula>2</formula>
    </cfRule>
  </conditionalFormatting>
  <conditionalFormatting sqref="W33:W52">
    <cfRule type="cellIs" dxfId="41" priority="76" operator="equal">
      <formula>1</formula>
    </cfRule>
    <cfRule type="cellIs" dxfId="40" priority="77" operator="equal">
      <formula>2</formula>
    </cfRule>
    <cfRule type="cellIs" dxfId="39" priority="78" operator="equal">
      <formula>3</formula>
    </cfRule>
  </conditionalFormatting>
  <conditionalFormatting sqref="W59:W78">
    <cfRule type="cellIs" dxfId="38" priority="121" operator="equal">
      <formula>1</formula>
    </cfRule>
    <cfRule type="cellIs" dxfId="37" priority="122" operator="equal">
      <formula>2</formula>
    </cfRule>
    <cfRule type="cellIs" dxfId="36" priority="123" operator="equal">
      <formula>3</formula>
    </cfRule>
  </conditionalFormatting>
  <conditionalFormatting sqref="Y7:Y26">
    <cfRule type="cellIs" dxfId="35" priority="34" operator="equal">
      <formula>1</formula>
    </cfRule>
    <cfRule type="cellIs" dxfId="34" priority="35" operator="equal">
      <formula>2</formula>
    </cfRule>
    <cfRule type="cellIs" dxfId="33" priority="36" operator="equal">
      <formula>3</formula>
    </cfRule>
  </conditionalFormatting>
  <conditionalFormatting sqref="Y33:Y52">
    <cfRule type="cellIs" dxfId="32" priority="79" operator="equal">
      <formula>1</formula>
    </cfRule>
    <cfRule type="cellIs" dxfId="31" priority="80" operator="equal">
      <formula>2</formula>
    </cfRule>
    <cfRule type="cellIs" dxfId="30" priority="81" operator="equal">
      <formula>3</formula>
    </cfRule>
  </conditionalFormatting>
  <conditionalFormatting sqref="Y59:Y78">
    <cfRule type="cellIs" dxfId="29" priority="124" operator="equal">
      <formula>1</formula>
    </cfRule>
    <cfRule type="cellIs" dxfId="28" priority="125" operator="equal">
      <formula>2</formula>
    </cfRule>
    <cfRule type="cellIs" dxfId="27" priority="126" operator="equal">
      <formula>3</formula>
    </cfRule>
  </conditionalFormatting>
  <conditionalFormatting sqref="AA7:AA26">
    <cfRule type="cellIs" dxfId="26" priority="37" operator="equal">
      <formula>1</formula>
    </cfRule>
    <cfRule type="cellIs" dxfId="25" priority="38" operator="equal">
      <formula>2</formula>
    </cfRule>
    <cfRule type="cellIs" dxfId="24" priority="39" operator="equal">
      <formula>3</formula>
    </cfRule>
  </conditionalFormatting>
  <conditionalFormatting sqref="AA33:AA52">
    <cfRule type="cellIs" dxfId="23" priority="82" operator="equal">
      <formula>1</formula>
    </cfRule>
    <cfRule type="cellIs" dxfId="22" priority="83" operator="equal">
      <formula>2</formula>
    </cfRule>
    <cfRule type="cellIs" dxfId="21" priority="84" operator="equal">
      <formula>3</formula>
    </cfRule>
  </conditionalFormatting>
  <conditionalFormatting sqref="AA59:AA78">
    <cfRule type="cellIs" dxfId="20" priority="127" operator="equal">
      <formula>1</formula>
    </cfRule>
    <cfRule type="cellIs" dxfId="19" priority="128" operator="equal">
      <formula>2</formula>
    </cfRule>
    <cfRule type="cellIs" dxfId="18" priority="129" operator="equal">
      <formula>3</formula>
    </cfRule>
  </conditionalFormatting>
  <conditionalFormatting sqref="AC7:AC26">
    <cfRule type="cellIs" dxfId="17" priority="40" operator="equal">
      <formula>1</formula>
    </cfRule>
    <cfRule type="cellIs" dxfId="16" priority="41" operator="equal">
      <formula>2</formula>
    </cfRule>
    <cfRule type="cellIs" dxfId="15" priority="42" operator="equal">
      <formula>3</formula>
    </cfRule>
  </conditionalFormatting>
  <conditionalFormatting sqref="AC33:AC52">
    <cfRule type="cellIs" dxfId="14" priority="85" operator="equal">
      <formula>1</formula>
    </cfRule>
    <cfRule type="cellIs" dxfId="13" priority="87" operator="equal">
      <formula>3</formula>
    </cfRule>
    <cfRule type="cellIs" dxfId="12" priority="86" operator="equal">
      <formula>2</formula>
    </cfRule>
  </conditionalFormatting>
  <conditionalFormatting sqref="AC59:AC78">
    <cfRule type="cellIs" dxfId="11" priority="132" operator="equal">
      <formula>3</formula>
    </cfRule>
    <cfRule type="cellIs" dxfId="10" priority="130" operator="equal">
      <formula>1</formula>
    </cfRule>
    <cfRule type="cellIs" dxfId="9" priority="131" operator="equal">
      <formula>2</formula>
    </cfRule>
  </conditionalFormatting>
  <conditionalFormatting sqref="AE7:AE26">
    <cfRule type="cellIs" dxfId="8" priority="45" operator="equal">
      <formula>3</formula>
    </cfRule>
    <cfRule type="cellIs" dxfId="7" priority="44" operator="equal">
      <formula>2</formula>
    </cfRule>
    <cfRule type="cellIs" dxfId="6" priority="43" operator="equal">
      <formula>1</formula>
    </cfRule>
  </conditionalFormatting>
  <conditionalFormatting sqref="AE33:AE52">
    <cfRule type="cellIs" dxfId="5" priority="88" operator="equal">
      <formula>1</formula>
    </cfRule>
    <cfRule type="cellIs" dxfId="4" priority="90" operator="equal">
      <formula>3</formula>
    </cfRule>
    <cfRule type="cellIs" dxfId="3" priority="89" operator="equal">
      <formula>2</formula>
    </cfRule>
  </conditionalFormatting>
  <conditionalFormatting sqref="AE59:AE78">
    <cfRule type="cellIs" dxfId="2" priority="133" operator="equal">
      <formula>1</formula>
    </cfRule>
    <cfRule type="cellIs" dxfId="1" priority="134" operator="equal">
      <formula>2</formula>
    </cfRule>
    <cfRule type="cellIs" dxfId="0" priority="135" operator="equal">
      <formula>3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9"/>
  <sheetViews>
    <sheetView workbookViewId="0">
      <selection activeCell="B10" sqref="B10"/>
    </sheetView>
  </sheetViews>
  <sheetFormatPr defaultRowHeight="14.4" x14ac:dyDescent="0.3"/>
  <cols>
    <col min="1" max="1" width="22" customWidth="1"/>
    <col min="2" max="16" width="14" customWidth="1"/>
  </cols>
  <sheetData>
    <row r="1" spans="1:16" x14ac:dyDescent="0.3">
      <c r="A1" s="68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3" spans="1:16" x14ac:dyDescent="0.3">
      <c r="A3" s="1" t="s">
        <v>39</v>
      </c>
      <c r="B3">
        <f>Setup!B3</f>
        <v>0</v>
      </c>
    </row>
    <row r="4" spans="1:16" x14ac:dyDescent="0.3">
      <c r="A4" s="1" t="s">
        <v>3</v>
      </c>
      <c r="B4">
        <f>Setup!B4</f>
        <v>0</v>
      </c>
    </row>
    <row r="6" spans="1:16" x14ac:dyDescent="0.3">
      <c r="A6" s="73" t="s">
        <v>32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x14ac:dyDescent="0.3">
      <c r="A7" s="58"/>
      <c r="B7" s="3" t="str">
        <f>IF(Setup!B7="","Candidate 1",Setup!B7)</f>
        <v>Candidate 1</v>
      </c>
      <c r="C7" s="3" t="str">
        <f>IF(Setup!B8="","Candidate 2",Setup!B8)</f>
        <v>Candidate 2</v>
      </c>
      <c r="D7" s="3" t="str">
        <f>IF(Setup!B9="","Candidate 3",Setup!B9)</f>
        <v>Candidate 3</v>
      </c>
      <c r="E7" s="3" t="str">
        <f>IF(Setup!B10="","Candidate 4",Setup!B10)</f>
        <v>Candidate 4</v>
      </c>
      <c r="F7" s="3" t="str">
        <f>IF(Setup!B11="","Candidate 5",Setup!B11)</f>
        <v>Candidate 5</v>
      </c>
      <c r="G7" s="3" t="str">
        <f>IF(Setup!B12="","Candidate 6",Setup!B12)</f>
        <v>Candidate 6</v>
      </c>
      <c r="H7" s="3" t="str">
        <f>IF(Setup!B13="","Candidate 7",Setup!B13)</f>
        <v>Candidate 7</v>
      </c>
      <c r="I7" s="3" t="str">
        <f>IF(Setup!B14="","Candidate 8",Setup!B14)</f>
        <v>Candidate 8</v>
      </c>
      <c r="J7" s="3" t="str">
        <f>IF(Setup!B15="","Candidate 9",Setup!B15)</f>
        <v>Candidate 9</v>
      </c>
      <c r="K7" s="3" t="str">
        <f>IF(Setup!B16="","Candidate 10",Setup!B16)</f>
        <v>Candidate 10</v>
      </c>
      <c r="L7" s="3" t="str">
        <f>IF(Setup!B17="","Candidate 11",Setup!B17)</f>
        <v>Candidate 11</v>
      </c>
      <c r="M7" s="3" t="str">
        <f>IF(Setup!B18="","Candidate 12",Setup!B18)</f>
        <v>Candidate 12</v>
      </c>
      <c r="N7" s="3" t="str">
        <f>IF(Setup!B19="","Candidate 13",Setup!B19)</f>
        <v>Candidate 13</v>
      </c>
      <c r="O7" s="3" t="str">
        <f>IF(Setup!B20="","Candidate 14",Setup!B20)</f>
        <v>Candidate 14</v>
      </c>
      <c r="P7" s="3" t="str">
        <f>IF(Setup!B21="","Candidate 15",Setup!B21)</f>
        <v>Candidate 15</v>
      </c>
    </row>
    <row r="8" spans="1:16" x14ac:dyDescent="0.3">
      <c r="A8" s="59" t="str">
        <f>IF('Interviewer 1'!B3="","Interviewer 1",'Interviewer 1'!B3)</f>
        <v>Interviewer 1</v>
      </c>
      <c r="B8" s="60">
        <f>IFERROR('Interviewer 1'!D27,"")</f>
        <v>0</v>
      </c>
      <c r="C8" s="60">
        <f>IFERROR('Interviewer 1'!F27,"")</f>
        <v>0</v>
      </c>
      <c r="D8" s="60">
        <f>IFERROR('Interviewer 1'!H27,"")</f>
        <v>0</v>
      </c>
      <c r="E8" s="60">
        <f>IFERROR('Interviewer 1'!J27,"")</f>
        <v>0</v>
      </c>
      <c r="F8" s="60">
        <f>IFERROR('Interviewer 1'!L27,"")</f>
        <v>0</v>
      </c>
      <c r="G8" s="60">
        <f>IFERROR('Interviewer 1'!N27,"")</f>
        <v>0</v>
      </c>
      <c r="H8" s="60">
        <f>IFERROR('Interviewer 1'!P27,"")</f>
        <v>0</v>
      </c>
      <c r="I8" s="60">
        <f>IFERROR('Interviewer 1'!R27,"")</f>
        <v>0</v>
      </c>
      <c r="J8" s="60">
        <f>IFERROR('Interviewer 1'!T27,"")</f>
        <v>0</v>
      </c>
      <c r="K8" s="60">
        <f>IFERROR('Interviewer 1'!V27,"")</f>
        <v>0</v>
      </c>
      <c r="L8" s="60">
        <f>IFERROR('Interviewer 1'!X27,"")</f>
        <v>0</v>
      </c>
      <c r="M8" s="60">
        <f>IFERROR('Interviewer 1'!Z27,"")</f>
        <v>0</v>
      </c>
      <c r="N8" s="60">
        <f>IFERROR('Interviewer 1'!AB27,"")</f>
        <v>0</v>
      </c>
      <c r="O8" s="60">
        <f>IFERROR('Interviewer 1'!AD27,"")</f>
        <v>0</v>
      </c>
      <c r="P8" s="60">
        <f>IFERROR('Interviewer 1'!AF27,"")</f>
        <v>0</v>
      </c>
    </row>
    <row r="9" spans="1:16" x14ac:dyDescent="0.3">
      <c r="A9" s="41" t="str">
        <f>IF('Interviewer 2'!B3="","Interviewer 2",'Interviewer 2'!B3)</f>
        <v>Interviewer 2</v>
      </c>
      <c r="B9" s="61">
        <f>IFERROR('Interviewer 2'!D27,"")</f>
        <v>9</v>
      </c>
      <c r="C9" s="61">
        <f>IFERROR('Interviewer 2'!F27,"")</f>
        <v>0</v>
      </c>
      <c r="D9" s="61">
        <f>IFERROR('Interviewer 2'!H27,"")</f>
        <v>0</v>
      </c>
      <c r="E9" s="61">
        <f>IFERROR('Interviewer 2'!J27,"")</f>
        <v>0</v>
      </c>
      <c r="F9" s="61">
        <f>IFERROR('Interviewer 2'!L27,"")</f>
        <v>0</v>
      </c>
      <c r="G9" s="61">
        <f>IFERROR('Interviewer 2'!N27,"")</f>
        <v>0</v>
      </c>
      <c r="H9" s="61">
        <f>IFERROR('Interviewer 2'!P27,"")</f>
        <v>0</v>
      </c>
      <c r="I9" s="61">
        <f>IFERROR('Interviewer 2'!R27,"")</f>
        <v>0</v>
      </c>
      <c r="J9" s="61">
        <f>IFERROR('Interviewer 2'!T27,"")</f>
        <v>0</v>
      </c>
      <c r="K9" s="61">
        <f>IFERROR('Interviewer 2'!V27,"")</f>
        <v>0</v>
      </c>
      <c r="L9" s="61">
        <f>IFERROR('Interviewer 2'!X27,"")</f>
        <v>0</v>
      </c>
      <c r="M9" s="61">
        <f>IFERROR('Interviewer 2'!Z27,"")</f>
        <v>0</v>
      </c>
      <c r="N9" s="61">
        <f>IFERROR('Interviewer 2'!AB27,"")</f>
        <v>0</v>
      </c>
      <c r="O9" s="61">
        <f>IFERROR('Interviewer 2'!AD27,"")</f>
        <v>0</v>
      </c>
      <c r="P9" s="61">
        <f>IFERROR('Interviewer 2'!AF27,"")</f>
        <v>0</v>
      </c>
    </row>
    <row r="10" spans="1:16" x14ac:dyDescent="0.3">
      <c r="A10" s="59" t="str">
        <f>IF('Interviewer 3'!B3="","Interviewer 3",'Interviewer 3'!B3)</f>
        <v>Interviewer 3</v>
      </c>
      <c r="B10" s="60">
        <f>IFERROR('Interviewer 3'!D27,"")</f>
        <v>0</v>
      </c>
      <c r="C10" s="60">
        <f>IFERROR('Interviewer 3'!F27,"")</f>
        <v>0</v>
      </c>
      <c r="D10" s="60">
        <f>IFERROR('Interviewer 3'!H27,"")</f>
        <v>0</v>
      </c>
      <c r="E10" s="60">
        <f>IFERROR('Interviewer 3'!J27,"")</f>
        <v>0</v>
      </c>
      <c r="F10" s="60">
        <f>IFERROR('Interviewer 3'!L27,"")</f>
        <v>0</v>
      </c>
      <c r="G10" s="60">
        <f>IFERROR('Interviewer 3'!N27,"")</f>
        <v>0</v>
      </c>
      <c r="H10" s="60">
        <f>IFERROR('Interviewer 3'!P27,"")</f>
        <v>0</v>
      </c>
      <c r="I10" s="60">
        <f>IFERROR('Interviewer 3'!R27,"")</f>
        <v>0</v>
      </c>
      <c r="J10" s="60">
        <f>IFERROR('Interviewer 3'!T27,"")</f>
        <v>0</v>
      </c>
      <c r="K10" s="60">
        <f>IFERROR('Interviewer 3'!V27,"")</f>
        <v>0</v>
      </c>
      <c r="L10" s="60">
        <f>IFERROR('Interviewer 3'!X27,"")</f>
        <v>0</v>
      </c>
      <c r="M10" s="60">
        <f>IFERROR('Interviewer 3'!Z27,"")</f>
        <v>0</v>
      </c>
      <c r="N10" s="60">
        <f>IFERROR('Interviewer 3'!AB27,"")</f>
        <v>0</v>
      </c>
      <c r="O10" s="60">
        <f>IFERROR('Interviewer 3'!AD27,"")</f>
        <v>0</v>
      </c>
      <c r="P10" s="60">
        <f>IFERROR('Interviewer 3'!AF27,"")</f>
        <v>0</v>
      </c>
    </row>
    <row r="11" spans="1:16" x14ac:dyDescent="0.3">
      <c r="A11" s="41" t="str">
        <f>IF('Interviewer 4'!B3="","Interviewer 4",'Interviewer 4'!B3)</f>
        <v>Interviewer 4</v>
      </c>
      <c r="B11" s="61">
        <f>IFERROR('Interviewer 4'!D27,"")</f>
        <v>0</v>
      </c>
      <c r="C11" s="61">
        <f>IFERROR('Interviewer 4'!F27,"")</f>
        <v>0</v>
      </c>
      <c r="D11" s="61">
        <f>IFERROR('Interviewer 4'!H27,"")</f>
        <v>0</v>
      </c>
      <c r="E11" s="61">
        <f>IFERROR('Interviewer 4'!J27,"")</f>
        <v>0</v>
      </c>
      <c r="F11" s="61">
        <f>IFERROR('Interviewer 4'!L27,"")</f>
        <v>0</v>
      </c>
      <c r="G11" s="61">
        <f>IFERROR('Interviewer 4'!N27,"")</f>
        <v>0</v>
      </c>
      <c r="H11" s="61">
        <f>IFERROR('Interviewer 4'!P27,"")</f>
        <v>0</v>
      </c>
      <c r="I11" s="61">
        <f>IFERROR('Interviewer 4'!R27,"")</f>
        <v>0</v>
      </c>
      <c r="J11" s="61">
        <f>IFERROR('Interviewer 4'!T27,"")</f>
        <v>0</v>
      </c>
      <c r="K11" s="61">
        <f>IFERROR('Interviewer 4'!V27,"")</f>
        <v>0</v>
      </c>
      <c r="L11" s="61">
        <f>IFERROR('Interviewer 4'!X27,"")</f>
        <v>0</v>
      </c>
      <c r="M11" s="61">
        <f>IFERROR('Interviewer 4'!Z27,"")</f>
        <v>0</v>
      </c>
      <c r="N11" s="61">
        <f>IFERROR('Interviewer 4'!AB27,"")</f>
        <v>0</v>
      </c>
      <c r="O11" s="61">
        <f>IFERROR('Interviewer 4'!AD27,"")</f>
        <v>0</v>
      </c>
      <c r="P11" s="61">
        <f>IFERROR('Interviewer 4'!AF27,"")</f>
        <v>0</v>
      </c>
    </row>
    <row r="12" spans="1:16" x14ac:dyDescent="0.3">
      <c r="A12" s="59" t="e">
        <f>IF(#REF!="","Interviewer 5",#REF!)</f>
        <v>#REF!</v>
      </c>
      <c r="B12" s="60" t="str">
        <f>IFERROR(#REF!,"")</f>
        <v/>
      </c>
      <c r="C12" s="60" t="str">
        <f>IFERROR(#REF!,"")</f>
        <v/>
      </c>
      <c r="D12" s="60" t="str">
        <f>IFERROR(#REF!,"")</f>
        <v/>
      </c>
      <c r="E12" s="60" t="str">
        <f>IFERROR(#REF!,"")</f>
        <v/>
      </c>
      <c r="F12" s="60" t="str">
        <f>IFERROR(#REF!,"")</f>
        <v/>
      </c>
      <c r="G12" s="60" t="str">
        <f>IFERROR(#REF!,"")</f>
        <v/>
      </c>
      <c r="H12" s="60" t="str">
        <f>IFERROR(#REF!,"")</f>
        <v/>
      </c>
      <c r="I12" s="60" t="str">
        <f>IFERROR(#REF!,"")</f>
        <v/>
      </c>
      <c r="J12" s="60" t="str">
        <f>IFERROR(#REF!,"")</f>
        <v/>
      </c>
      <c r="K12" s="60" t="str">
        <f>IFERROR(#REF!,"")</f>
        <v/>
      </c>
      <c r="L12" s="60" t="str">
        <f>IFERROR(#REF!,"")</f>
        <v/>
      </c>
      <c r="M12" s="60" t="str">
        <f>IFERROR(#REF!,"")</f>
        <v/>
      </c>
      <c r="N12" s="60" t="str">
        <f>IFERROR(#REF!,"")</f>
        <v/>
      </c>
      <c r="O12" s="60" t="str">
        <f>IFERROR(#REF!,"")</f>
        <v/>
      </c>
      <c r="P12" s="60" t="str">
        <f>IFERROR(#REF!,"")</f>
        <v/>
      </c>
    </row>
    <row r="14" spans="1:16" x14ac:dyDescent="0.3">
      <c r="A14" s="6" t="s">
        <v>40</v>
      </c>
      <c r="B14" s="14">
        <f t="shared" ref="B14:P14" si="0">IFERROR(AVERAGE(B8:B12),"")</f>
        <v>2.25</v>
      </c>
      <c r="C14" s="14">
        <f t="shared" si="0"/>
        <v>0</v>
      </c>
      <c r="D14" s="14">
        <f t="shared" si="0"/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</row>
    <row r="15" spans="1:16" x14ac:dyDescent="0.3">
      <c r="A15" s="62" t="s">
        <v>41</v>
      </c>
      <c r="B15" s="75">
        <f>IF(SUM(Setup!B26:B45)=0,"",SUM(Setup!B26:B45)*3*0.8)</f>
        <v>14.4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7" spans="1:16" x14ac:dyDescent="0.3">
      <c r="A17" s="73" t="s">
        <v>36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</row>
    <row r="18" spans="1:16" x14ac:dyDescent="0.3">
      <c r="A18" s="58"/>
      <c r="B18" s="3" t="str">
        <f>IF(Setup!B7="","Candidate 1",Setup!B7)</f>
        <v>Candidate 1</v>
      </c>
      <c r="C18" s="3" t="str">
        <f>IF(Setup!B8="","Candidate 2",Setup!B8)</f>
        <v>Candidate 2</v>
      </c>
      <c r="D18" s="3" t="str">
        <f>IF(Setup!B9="","Candidate 3",Setup!B9)</f>
        <v>Candidate 3</v>
      </c>
      <c r="E18" s="3" t="str">
        <f>IF(Setup!B10="","Candidate 4",Setup!B10)</f>
        <v>Candidate 4</v>
      </c>
      <c r="F18" s="3" t="str">
        <f>IF(Setup!B11="","Candidate 5",Setup!B11)</f>
        <v>Candidate 5</v>
      </c>
      <c r="G18" s="3" t="str">
        <f>IF(Setup!B12="","Candidate 6",Setup!B12)</f>
        <v>Candidate 6</v>
      </c>
      <c r="H18" s="3" t="str">
        <f>IF(Setup!B13="","Candidate 7",Setup!B13)</f>
        <v>Candidate 7</v>
      </c>
      <c r="I18" s="3" t="str">
        <f>IF(Setup!B14="","Candidate 8",Setup!B14)</f>
        <v>Candidate 8</v>
      </c>
      <c r="J18" s="3" t="str">
        <f>IF(Setup!B15="","Candidate 9",Setup!B15)</f>
        <v>Candidate 9</v>
      </c>
      <c r="K18" s="3" t="str">
        <f>IF(Setup!B16="","Candidate 10",Setup!B16)</f>
        <v>Candidate 10</v>
      </c>
      <c r="L18" s="3" t="str">
        <f>IF(Setup!B17="","Candidate 11",Setup!B17)</f>
        <v>Candidate 11</v>
      </c>
      <c r="M18" s="3" t="str">
        <f>IF(Setup!B18="","Candidate 12",Setup!B18)</f>
        <v>Candidate 12</v>
      </c>
      <c r="N18" s="3" t="str">
        <f>IF(Setup!B19="","Candidate 13",Setup!B19)</f>
        <v>Candidate 13</v>
      </c>
      <c r="O18" s="3" t="str">
        <f>IF(Setup!B20="","Candidate 14",Setup!B20)</f>
        <v>Candidate 14</v>
      </c>
      <c r="P18" s="3" t="str">
        <f>IF(Setup!B21="","Candidate 15",Setup!B21)</f>
        <v>Candidate 15</v>
      </c>
    </row>
    <row r="19" spans="1:16" x14ac:dyDescent="0.3">
      <c r="A19" s="59" t="str">
        <f>IF('Interviewer 1'!B3="","Interviewer 1",'Interviewer 1'!B3)</f>
        <v>Interviewer 1</v>
      </c>
      <c r="B19" s="60">
        <f>IFERROR('Interviewer 1'!D53,"")</f>
        <v>0</v>
      </c>
      <c r="C19" s="60">
        <f>IFERROR('Interviewer 1'!F53,"")</f>
        <v>0</v>
      </c>
      <c r="D19" s="60">
        <f>IFERROR('Interviewer 1'!H53,"")</f>
        <v>0</v>
      </c>
      <c r="E19" s="60">
        <f>IFERROR('Interviewer 1'!J53,"")</f>
        <v>0</v>
      </c>
      <c r="F19" s="60">
        <f>IFERROR('Interviewer 1'!L53,"")</f>
        <v>0</v>
      </c>
      <c r="G19" s="60">
        <f>IFERROR('Interviewer 1'!N53,"")</f>
        <v>0</v>
      </c>
      <c r="H19" s="60">
        <f>IFERROR('Interviewer 1'!P53,"")</f>
        <v>0</v>
      </c>
      <c r="I19" s="60">
        <f>IFERROR('Interviewer 1'!R53,"")</f>
        <v>0</v>
      </c>
      <c r="J19" s="60">
        <f>IFERROR('Interviewer 1'!T53,"")</f>
        <v>0</v>
      </c>
      <c r="K19" s="60">
        <f>IFERROR('Interviewer 1'!V53,"")</f>
        <v>0</v>
      </c>
      <c r="L19" s="60">
        <f>IFERROR('Interviewer 1'!X53,"")</f>
        <v>0</v>
      </c>
      <c r="M19" s="60">
        <f>IFERROR('Interviewer 1'!Z53,"")</f>
        <v>0</v>
      </c>
      <c r="N19" s="60">
        <f>IFERROR('Interviewer 1'!AB53,"")</f>
        <v>0</v>
      </c>
      <c r="O19" s="60">
        <f>IFERROR('Interviewer 1'!AD53,"")</f>
        <v>0</v>
      </c>
      <c r="P19" s="60">
        <f>IFERROR('Interviewer 1'!AF53,"")</f>
        <v>0</v>
      </c>
    </row>
    <row r="20" spans="1:16" x14ac:dyDescent="0.3">
      <c r="A20" s="41" t="str">
        <f>IF('Interviewer 2'!B3="","Interviewer 2",'Interviewer 2'!B3)</f>
        <v>Interviewer 2</v>
      </c>
      <c r="B20" s="61">
        <f>IFERROR('Interviewer 2'!D53,"")</f>
        <v>0</v>
      </c>
      <c r="C20" s="61">
        <f>IFERROR('Interviewer 2'!F53,"")</f>
        <v>0</v>
      </c>
      <c r="D20" s="61">
        <f>IFERROR('Interviewer 2'!H53,"")</f>
        <v>0</v>
      </c>
      <c r="E20" s="61">
        <f>IFERROR('Interviewer 2'!J53,"")</f>
        <v>0</v>
      </c>
      <c r="F20" s="61">
        <f>IFERROR('Interviewer 2'!L53,"")</f>
        <v>0</v>
      </c>
      <c r="G20" s="61">
        <f>IFERROR('Interviewer 2'!N53,"")</f>
        <v>0</v>
      </c>
      <c r="H20" s="61">
        <f>IFERROR('Interviewer 2'!P53,"")</f>
        <v>0</v>
      </c>
      <c r="I20" s="61">
        <f>IFERROR('Interviewer 2'!R53,"")</f>
        <v>0</v>
      </c>
      <c r="J20" s="61">
        <f>IFERROR('Interviewer 2'!T53,"")</f>
        <v>0</v>
      </c>
      <c r="K20" s="61">
        <f>IFERROR('Interviewer 2'!V53,"")</f>
        <v>0</v>
      </c>
      <c r="L20" s="61">
        <f>IFERROR('Interviewer 2'!X53,"")</f>
        <v>0</v>
      </c>
      <c r="M20" s="61">
        <f>IFERROR('Interviewer 2'!Z53,"")</f>
        <v>0</v>
      </c>
      <c r="N20" s="61">
        <f>IFERROR('Interviewer 2'!AB53,"")</f>
        <v>0</v>
      </c>
      <c r="O20" s="61">
        <f>IFERROR('Interviewer 2'!AD53,"")</f>
        <v>0</v>
      </c>
      <c r="P20" s="61">
        <f>IFERROR('Interviewer 2'!AF53,"")</f>
        <v>0</v>
      </c>
    </row>
    <row r="21" spans="1:16" x14ac:dyDescent="0.3">
      <c r="A21" s="59" t="str">
        <f>IF('Interviewer 3'!B3="","Interviewer 3",'Interviewer 3'!B3)</f>
        <v>Interviewer 3</v>
      </c>
      <c r="B21" s="60">
        <f>IFERROR('Interviewer 3'!D53,"")</f>
        <v>0</v>
      </c>
      <c r="C21" s="60">
        <f>IFERROR('Interviewer 3'!F53,"")</f>
        <v>0</v>
      </c>
      <c r="D21" s="60">
        <f>IFERROR('Interviewer 3'!H53,"")</f>
        <v>0</v>
      </c>
      <c r="E21" s="60">
        <f>IFERROR('Interviewer 3'!J53,"")</f>
        <v>0</v>
      </c>
      <c r="F21" s="60">
        <f>IFERROR('Interviewer 3'!L53,"")</f>
        <v>0</v>
      </c>
      <c r="G21" s="60">
        <f>IFERROR('Interviewer 3'!N53,"")</f>
        <v>0</v>
      </c>
      <c r="H21" s="60">
        <f>IFERROR('Interviewer 3'!P53,"")</f>
        <v>0</v>
      </c>
      <c r="I21" s="60">
        <f>IFERROR('Interviewer 3'!R53,"")</f>
        <v>0</v>
      </c>
      <c r="J21" s="60">
        <f>IFERROR('Interviewer 3'!T53,"")</f>
        <v>0</v>
      </c>
      <c r="K21" s="60">
        <f>IFERROR('Interviewer 3'!V53,"")</f>
        <v>0</v>
      </c>
      <c r="L21" s="60">
        <f>IFERROR('Interviewer 3'!X53,"")</f>
        <v>0</v>
      </c>
      <c r="M21" s="60">
        <f>IFERROR('Interviewer 3'!Z53,"")</f>
        <v>0</v>
      </c>
      <c r="N21" s="60">
        <f>IFERROR('Interviewer 3'!AB53,"")</f>
        <v>0</v>
      </c>
      <c r="O21" s="60">
        <f>IFERROR('Interviewer 3'!AD53,"")</f>
        <v>0</v>
      </c>
      <c r="P21" s="60">
        <f>IFERROR('Interviewer 3'!AF53,"")</f>
        <v>0</v>
      </c>
    </row>
    <row r="22" spans="1:16" x14ac:dyDescent="0.3">
      <c r="A22" s="41" t="str">
        <f>IF('Interviewer 4'!B3="","Interviewer 4",'Interviewer 4'!B3)</f>
        <v>Interviewer 4</v>
      </c>
      <c r="B22" s="61">
        <f>IFERROR('Interviewer 4'!D53,"")</f>
        <v>0</v>
      </c>
      <c r="C22" s="61">
        <f>IFERROR('Interviewer 4'!F53,"")</f>
        <v>0</v>
      </c>
      <c r="D22" s="61">
        <f>IFERROR('Interviewer 4'!H53,"")</f>
        <v>0</v>
      </c>
      <c r="E22" s="61">
        <f>IFERROR('Interviewer 4'!J53,"")</f>
        <v>0</v>
      </c>
      <c r="F22" s="61">
        <f>IFERROR('Interviewer 4'!L53,"")</f>
        <v>0</v>
      </c>
      <c r="G22" s="61">
        <f>IFERROR('Interviewer 4'!N53,"")</f>
        <v>0</v>
      </c>
      <c r="H22" s="61">
        <f>IFERROR('Interviewer 4'!P53,"")</f>
        <v>0</v>
      </c>
      <c r="I22" s="61">
        <f>IFERROR('Interviewer 4'!R53,"")</f>
        <v>0</v>
      </c>
      <c r="J22" s="61">
        <f>IFERROR('Interviewer 4'!T53,"")</f>
        <v>0</v>
      </c>
      <c r="K22" s="61">
        <f>IFERROR('Interviewer 4'!V53,"")</f>
        <v>0</v>
      </c>
      <c r="L22" s="61">
        <f>IFERROR('Interviewer 4'!X53,"")</f>
        <v>0</v>
      </c>
      <c r="M22" s="61">
        <f>IFERROR('Interviewer 4'!Z53,"")</f>
        <v>0</v>
      </c>
      <c r="N22" s="61">
        <f>IFERROR('Interviewer 4'!AB53,"")</f>
        <v>0</v>
      </c>
      <c r="O22" s="61">
        <f>IFERROR('Interviewer 4'!AD53,"")</f>
        <v>0</v>
      </c>
      <c r="P22" s="61">
        <f>IFERROR('Interviewer 4'!AF53,"")</f>
        <v>0</v>
      </c>
    </row>
    <row r="23" spans="1:16" x14ac:dyDescent="0.3">
      <c r="A23" s="59" t="e">
        <f>IF(#REF!="","Interviewer 5",#REF!)</f>
        <v>#REF!</v>
      </c>
      <c r="B23" s="60" t="str">
        <f>IFERROR(#REF!,"")</f>
        <v/>
      </c>
      <c r="C23" s="60" t="str">
        <f>IFERROR(#REF!,"")</f>
        <v/>
      </c>
      <c r="D23" s="60" t="str">
        <f>IFERROR(#REF!,"")</f>
        <v/>
      </c>
      <c r="E23" s="60" t="str">
        <f>IFERROR(#REF!,"")</f>
        <v/>
      </c>
      <c r="F23" s="60" t="str">
        <f>IFERROR(#REF!,"")</f>
        <v/>
      </c>
      <c r="G23" s="60" t="str">
        <f>IFERROR(#REF!,"")</f>
        <v/>
      </c>
      <c r="H23" s="60" t="str">
        <f>IFERROR(#REF!,"")</f>
        <v/>
      </c>
      <c r="I23" s="60" t="str">
        <f>IFERROR(#REF!,"")</f>
        <v/>
      </c>
      <c r="J23" s="60" t="str">
        <f>IFERROR(#REF!,"")</f>
        <v/>
      </c>
      <c r="K23" s="60" t="str">
        <f>IFERROR(#REF!,"")</f>
        <v/>
      </c>
      <c r="L23" s="60" t="str">
        <f>IFERROR(#REF!,"")</f>
        <v/>
      </c>
      <c r="M23" s="60" t="str">
        <f>IFERROR(#REF!,"")</f>
        <v/>
      </c>
      <c r="N23" s="60" t="str">
        <f>IFERROR(#REF!,"")</f>
        <v/>
      </c>
      <c r="O23" s="60" t="str">
        <f>IFERROR(#REF!,"")</f>
        <v/>
      </c>
      <c r="P23" s="60" t="str">
        <f>IFERROR(#REF!,"")</f>
        <v/>
      </c>
    </row>
    <row r="25" spans="1:16" x14ac:dyDescent="0.3">
      <c r="A25" s="6" t="s">
        <v>40</v>
      </c>
      <c r="B25" s="14">
        <f t="shared" ref="B25:P25" si="1">IFERROR(AVERAGE(B19:B23),"")</f>
        <v>0</v>
      </c>
      <c r="C25" s="14">
        <f t="shared" si="1"/>
        <v>0</v>
      </c>
      <c r="D25" s="14">
        <f t="shared" si="1"/>
        <v>0</v>
      </c>
      <c r="E25" s="14">
        <f t="shared" si="1"/>
        <v>0</v>
      </c>
      <c r="F25" s="14">
        <f t="shared" si="1"/>
        <v>0</v>
      </c>
      <c r="G25" s="14">
        <f t="shared" si="1"/>
        <v>0</v>
      </c>
      <c r="H25" s="14">
        <f t="shared" si="1"/>
        <v>0</v>
      </c>
      <c r="I25" s="14">
        <f t="shared" si="1"/>
        <v>0</v>
      </c>
      <c r="J25" s="14">
        <f t="shared" si="1"/>
        <v>0</v>
      </c>
      <c r="K25" s="14">
        <f t="shared" si="1"/>
        <v>0</v>
      </c>
      <c r="L25" s="14">
        <f t="shared" si="1"/>
        <v>0</v>
      </c>
      <c r="M25" s="14">
        <f t="shared" si="1"/>
        <v>0</v>
      </c>
      <c r="N25" s="14">
        <f t="shared" si="1"/>
        <v>0</v>
      </c>
      <c r="O25" s="14">
        <f t="shared" si="1"/>
        <v>0</v>
      </c>
      <c r="P25" s="14">
        <f t="shared" si="1"/>
        <v>0</v>
      </c>
    </row>
    <row r="26" spans="1:16" x14ac:dyDescent="0.3">
      <c r="A26" s="62" t="s">
        <v>41</v>
      </c>
      <c r="B26" s="75" t="str">
        <f>IF(SUM(Setup!B50:B69)=0,"",SUM(Setup!B50:B69)*3*0.8)</f>
        <v/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</row>
    <row r="28" spans="1:16" x14ac:dyDescent="0.3">
      <c r="A28" s="73" t="s">
        <v>37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16" x14ac:dyDescent="0.3">
      <c r="A29" s="58"/>
      <c r="B29" s="3" t="str">
        <f>IF(Setup!B7="","Candidate 1",Setup!B7)</f>
        <v>Candidate 1</v>
      </c>
      <c r="C29" s="3" t="str">
        <f>IF(Setup!B8="","Candidate 2",Setup!B8)</f>
        <v>Candidate 2</v>
      </c>
      <c r="D29" s="3" t="str">
        <f>IF(Setup!B9="","Candidate 3",Setup!B9)</f>
        <v>Candidate 3</v>
      </c>
      <c r="E29" s="3" t="str">
        <f>IF(Setup!B10="","Candidate 4",Setup!B10)</f>
        <v>Candidate 4</v>
      </c>
      <c r="F29" s="3" t="str">
        <f>IF(Setup!B11="","Candidate 5",Setup!B11)</f>
        <v>Candidate 5</v>
      </c>
      <c r="G29" s="3" t="str">
        <f>IF(Setup!B12="","Candidate 6",Setup!B12)</f>
        <v>Candidate 6</v>
      </c>
      <c r="H29" s="3" t="str">
        <f>IF(Setup!B13="","Candidate 7",Setup!B13)</f>
        <v>Candidate 7</v>
      </c>
      <c r="I29" s="3" t="str">
        <f>IF(Setup!B14="","Candidate 8",Setup!B14)</f>
        <v>Candidate 8</v>
      </c>
      <c r="J29" s="3" t="str">
        <f>IF(Setup!B15="","Candidate 9",Setup!B15)</f>
        <v>Candidate 9</v>
      </c>
      <c r="K29" s="3" t="str">
        <f>IF(Setup!B16="","Candidate 10",Setup!B16)</f>
        <v>Candidate 10</v>
      </c>
      <c r="L29" s="3" t="str">
        <f>IF(Setup!B17="","Candidate 11",Setup!B17)</f>
        <v>Candidate 11</v>
      </c>
      <c r="M29" s="3" t="str">
        <f>IF(Setup!B18="","Candidate 12",Setup!B18)</f>
        <v>Candidate 12</v>
      </c>
      <c r="N29" s="3" t="str">
        <f>IF(Setup!B19="","Candidate 13",Setup!B19)</f>
        <v>Candidate 13</v>
      </c>
      <c r="O29" s="3" t="str">
        <f>IF(Setup!B20="","Candidate 14",Setup!B20)</f>
        <v>Candidate 14</v>
      </c>
      <c r="P29" s="3" t="str">
        <f>IF(Setup!B21="","Candidate 15",Setup!B21)</f>
        <v>Candidate 15</v>
      </c>
    </row>
    <row r="30" spans="1:16" x14ac:dyDescent="0.3">
      <c r="A30" s="59" t="str">
        <f>IF('Interviewer 1'!B3="","Interviewer 1",'Interviewer 1'!B3)</f>
        <v>Interviewer 1</v>
      </c>
      <c r="B30" s="60">
        <f>IFERROR('Interviewer 1'!D79,"")</f>
        <v>0</v>
      </c>
      <c r="C30" s="60">
        <f>IFERROR('Interviewer 1'!F79,"")</f>
        <v>0</v>
      </c>
      <c r="D30" s="60">
        <f>IFERROR('Interviewer 1'!H79,"")</f>
        <v>0</v>
      </c>
      <c r="E30" s="60">
        <f>IFERROR('Interviewer 1'!J79,"")</f>
        <v>0</v>
      </c>
      <c r="F30" s="60">
        <f>IFERROR('Interviewer 1'!L79,"")</f>
        <v>0</v>
      </c>
      <c r="G30" s="60">
        <f>IFERROR('Interviewer 1'!N79,"")</f>
        <v>0</v>
      </c>
      <c r="H30" s="60">
        <f>IFERROR('Interviewer 1'!P79,"")</f>
        <v>0</v>
      </c>
      <c r="I30" s="60">
        <f>IFERROR('Interviewer 1'!R79,"")</f>
        <v>0</v>
      </c>
      <c r="J30" s="60">
        <f>IFERROR('Interviewer 1'!T79,"")</f>
        <v>0</v>
      </c>
      <c r="K30" s="60">
        <f>IFERROR('Interviewer 1'!V79,"")</f>
        <v>0</v>
      </c>
      <c r="L30" s="60">
        <f>IFERROR('Interviewer 1'!X79,"")</f>
        <v>0</v>
      </c>
      <c r="M30" s="60">
        <f>IFERROR('Interviewer 1'!Z79,"")</f>
        <v>0</v>
      </c>
      <c r="N30" s="60">
        <f>IFERROR('Interviewer 1'!AB79,"")</f>
        <v>0</v>
      </c>
      <c r="O30" s="60">
        <f>IFERROR('Interviewer 1'!AD79,"")</f>
        <v>0</v>
      </c>
      <c r="P30" s="60">
        <f>IFERROR('Interviewer 1'!AF79,"")</f>
        <v>0</v>
      </c>
    </row>
    <row r="31" spans="1:16" x14ac:dyDescent="0.3">
      <c r="A31" s="41" t="str">
        <f>IF('Interviewer 2'!B3="","Interviewer 2",'Interviewer 2'!B3)</f>
        <v>Interviewer 2</v>
      </c>
      <c r="B31" s="61">
        <f>IFERROR('Interviewer 2'!D79,"")</f>
        <v>0</v>
      </c>
      <c r="C31" s="61">
        <f>IFERROR('Interviewer 2'!F79,"")</f>
        <v>0</v>
      </c>
      <c r="D31" s="61">
        <f>IFERROR('Interviewer 2'!H79,"")</f>
        <v>0</v>
      </c>
      <c r="E31" s="61">
        <f>IFERROR('Interviewer 2'!J79,"")</f>
        <v>0</v>
      </c>
      <c r="F31" s="61">
        <f>IFERROR('Interviewer 2'!L79,"")</f>
        <v>0</v>
      </c>
      <c r="G31" s="61">
        <f>IFERROR('Interviewer 2'!N79,"")</f>
        <v>0</v>
      </c>
      <c r="H31" s="61">
        <f>IFERROR('Interviewer 2'!P79,"")</f>
        <v>0</v>
      </c>
      <c r="I31" s="61">
        <f>IFERROR('Interviewer 2'!R79,"")</f>
        <v>0</v>
      </c>
      <c r="J31" s="61">
        <f>IFERROR('Interviewer 2'!T79,"")</f>
        <v>0</v>
      </c>
      <c r="K31" s="61">
        <f>IFERROR('Interviewer 2'!V79,"")</f>
        <v>0</v>
      </c>
      <c r="L31" s="61">
        <f>IFERROR('Interviewer 2'!X79,"")</f>
        <v>0</v>
      </c>
      <c r="M31" s="61">
        <f>IFERROR('Interviewer 2'!Z79,"")</f>
        <v>0</v>
      </c>
      <c r="N31" s="61">
        <f>IFERROR('Interviewer 2'!AB79,"")</f>
        <v>0</v>
      </c>
      <c r="O31" s="61">
        <f>IFERROR('Interviewer 2'!AD79,"")</f>
        <v>0</v>
      </c>
      <c r="P31" s="61">
        <f>IFERROR('Interviewer 2'!AF79,"")</f>
        <v>0</v>
      </c>
    </row>
    <row r="32" spans="1:16" x14ac:dyDescent="0.3">
      <c r="A32" s="59" t="str">
        <f>IF('Interviewer 3'!B3="","Interviewer 3",'Interviewer 3'!B3)</f>
        <v>Interviewer 3</v>
      </c>
      <c r="B32" s="60">
        <f>IFERROR('Interviewer 3'!D79,"")</f>
        <v>0</v>
      </c>
      <c r="C32" s="60">
        <f>IFERROR('Interviewer 3'!F79,"")</f>
        <v>0</v>
      </c>
      <c r="D32" s="60">
        <f>IFERROR('Interviewer 3'!H79,"")</f>
        <v>0</v>
      </c>
      <c r="E32" s="60">
        <f>IFERROR('Interviewer 3'!J79,"")</f>
        <v>0</v>
      </c>
      <c r="F32" s="60">
        <f>IFERROR('Interviewer 3'!L79,"")</f>
        <v>0</v>
      </c>
      <c r="G32" s="60">
        <f>IFERROR('Interviewer 3'!N79,"")</f>
        <v>0</v>
      </c>
      <c r="H32" s="60">
        <f>IFERROR('Interviewer 3'!P79,"")</f>
        <v>0</v>
      </c>
      <c r="I32" s="60">
        <f>IFERROR('Interviewer 3'!R79,"")</f>
        <v>0</v>
      </c>
      <c r="J32" s="60">
        <f>IFERROR('Interviewer 3'!T79,"")</f>
        <v>0</v>
      </c>
      <c r="K32" s="60">
        <f>IFERROR('Interviewer 3'!V79,"")</f>
        <v>0</v>
      </c>
      <c r="L32" s="60">
        <f>IFERROR('Interviewer 3'!X79,"")</f>
        <v>0</v>
      </c>
      <c r="M32" s="60">
        <f>IFERROR('Interviewer 3'!Z79,"")</f>
        <v>0</v>
      </c>
      <c r="N32" s="60">
        <f>IFERROR('Interviewer 3'!AB79,"")</f>
        <v>0</v>
      </c>
      <c r="O32" s="60">
        <f>IFERROR('Interviewer 3'!AD79,"")</f>
        <v>0</v>
      </c>
      <c r="P32" s="60">
        <f>IFERROR('Interviewer 3'!AF79,"")</f>
        <v>0</v>
      </c>
    </row>
    <row r="33" spans="1:16" x14ac:dyDescent="0.3">
      <c r="A33" s="41" t="str">
        <f>IF('Interviewer 4'!B3="","Interviewer 4",'Interviewer 4'!B3)</f>
        <v>Interviewer 4</v>
      </c>
      <c r="B33" s="61">
        <f>IFERROR('Interviewer 4'!D79,"")</f>
        <v>0</v>
      </c>
      <c r="C33" s="61">
        <f>IFERROR('Interviewer 4'!F79,"")</f>
        <v>0</v>
      </c>
      <c r="D33" s="61">
        <f>IFERROR('Interviewer 4'!H79,"")</f>
        <v>0</v>
      </c>
      <c r="E33" s="61">
        <f>IFERROR('Interviewer 4'!J79,"")</f>
        <v>0</v>
      </c>
      <c r="F33" s="61">
        <f>IFERROR('Interviewer 4'!L79,"")</f>
        <v>0</v>
      </c>
      <c r="G33" s="61">
        <f>IFERROR('Interviewer 4'!N79,"")</f>
        <v>0</v>
      </c>
      <c r="H33" s="61">
        <f>IFERROR('Interviewer 4'!P79,"")</f>
        <v>0</v>
      </c>
      <c r="I33" s="61">
        <f>IFERROR('Interviewer 4'!R79,"")</f>
        <v>0</v>
      </c>
      <c r="J33" s="61">
        <f>IFERROR('Interviewer 4'!T79,"")</f>
        <v>0</v>
      </c>
      <c r="K33" s="61">
        <f>IFERROR('Interviewer 4'!V79,"")</f>
        <v>0</v>
      </c>
      <c r="L33" s="61">
        <f>IFERROR('Interviewer 4'!X79,"")</f>
        <v>0</v>
      </c>
      <c r="M33" s="61">
        <f>IFERROR('Interviewer 4'!Z79,"")</f>
        <v>0</v>
      </c>
      <c r="N33" s="61">
        <f>IFERROR('Interviewer 4'!AB79,"")</f>
        <v>0</v>
      </c>
      <c r="O33" s="61">
        <f>IFERROR('Interviewer 4'!AD79,"")</f>
        <v>0</v>
      </c>
      <c r="P33" s="61">
        <f>IFERROR('Interviewer 4'!AF79,"")</f>
        <v>0</v>
      </c>
    </row>
    <row r="34" spans="1:16" x14ac:dyDescent="0.3">
      <c r="A34" s="59" t="e">
        <f>IF(#REF!="","Interviewer 5",#REF!)</f>
        <v>#REF!</v>
      </c>
      <c r="B34" s="60" t="str">
        <f>IFERROR(#REF!,"")</f>
        <v/>
      </c>
      <c r="C34" s="60" t="str">
        <f>IFERROR(#REF!,"")</f>
        <v/>
      </c>
      <c r="D34" s="60" t="str">
        <f>IFERROR(#REF!,"")</f>
        <v/>
      </c>
      <c r="E34" s="60" t="str">
        <f>IFERROR(#REF!,"")</f>
        <v/>
      </c>
      <c r="F34" s="60" t="str">
        <f>IFERROR(#REF!,"")</f>
        <v/>
      </c>
      <c r="G34" s="60" t="str">
        <f>IFERROR(#REF!,"")</f>
        <v/>
      </c>
      <c r="H34" s="60" t="str">
        <f>IFERROR(#REF!,"")</f>
        <v/>
      </c>
      <c r="I34" s="60" t="str">
        <f>IFERROR(#REF!,"")</f>
        <v/>
      </c>
      <c r="J34" s="60" t="str">
        <f>IFERROR(#REF!,"")</f>
        <v/>
      </c>
      <c r="K34" s="60" t="str">
        <f>IFERROR(#REF!,"")</f>
        <v/>
      </c>
      <c r="L34" s="60" t="str">
        <f>IFERROR(#REF!,"")</f>
        <v/>
      </c>
      <c r="M34" s="60" t="str">
        <f>IFERROR(#REF!,"")</f>
        <v/>
      </c>
      <c r="N34" s="60" t="str">
        <f>IFERROR(#REF!,"")</f>
        <v/>
      </c>
      <c r="O34" s="60" t="str">
        <f>IFERROR(#REF!,"")</f>
        <v/>
      </c>
      <c r="P34" s="60" t="str">
        <f>IFERROR(#REF!,"")</f>
        <v/>
      </c>
    </row>
    <row r="36" spans="1:16" x14ac:dyDescent="0.3">
      <c r="A36" s="6" t="s">
        <v>40</v>
      </c>
      <c r="B36" s="14">
        <f t="shared" ref="B36:P36" si="2">IFERROR(AVERAGE(B30:B34),"")</f>
        <v>0</v>
      </c>
      <c r="C36" s="14">
        <f t="shared" si="2"/>
        <v>0</v>
      </c>
      <c r="D36" s="14">
        <f t="shared" si="2"/>
        <v>0</v>
      </c>
      <c r="E36" s="14">
        <f t="shared" si="2"/>
        <v>0</v>
      </c>
      <c r="F36" s="14">
        <f t="shared" si="2"/>
        <v>0</v>
      </c>
      <c r="G36" s="14">
        <f t="shared" si="2"/>
        <v>0</v>
      </c>
      <c r="H36" s="14">
        <f t="shared" si="2"/>
        <v>0</v>
      </c>
      <c r="I36" s="14">
        <f t="shared" si="2"/>
        <v>0</v>
      </c>
      <c r="J36" s="14">
        <f t="shared" si="2"/>
        <v>0</v>
      </c>
      <c r="K36" s="14">
        <f t="shared" si="2"/>
        <v>0</v>
      </c>
      <c r="L36" s="14">
        <f t="shared" si="2"/>
        <v>0</v>
      </c>
      <c r="M36" s="14">
        <f t="shared" si="2"/>
        <v>0</v>
      </c>
      <c r="N36" s="14">
        <f t="shared" si="2"/>
        <v>0</v>
      </c>
      <c r="O36" s="14">
        <f t="shared" si="2"/>
        <v>0</v>
      </c>
      <c r="P36" s="14">
        <f t="shared" si="2"/>
        <v>0</v>
      </c>
    </row>
    <row r="37" spans="1:16" x14ac:dyDescent="0.3">
      <c r="A37" s="62" t="s">
        <v>41</v>
      </c>
      <c r="B37" s="75" t="str">
        <f>IF(SUM(Setup!B74:B93)=0,"",SUM(Setup!B74:B93)*3*0.8)</f>
        <v/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</row>
    <row r="39" spans="1:16" x14ac:dyDescent="0.3">
      <c r="A39" s="5" t="s">
        <v>42</v>
      </c>
    </row>
  </sheetData>
  <sheetProtection sheet="1"/>
  <mergeCells count="7">
    <mergeCell ref="B15:P15"/>
    <mergeCell ref="A28:P28"/>
    <mergeCell ref="A1:P1"/>
    <mergeCell ref="A17:P17"/>
    <mergeCell ref="B37:P37"/>
    <mergeCell ref="A6:P6"/>
    <mergeCell ref="B26:P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Directions</vt:lpstr>
      <vt:lpstr>Setup</vt:lpstr>
      <vt:lpstr>Interviewer 1</vt:lpstr>
      <vt:lpstr>Interviewer 2</vt:lpstr>
      <vt:lpstr>Interviewer 3</vt:lpstr>
      <vt:lpstr>Interviewer 4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Ali Weatherby</cp:lastModifiedBy>
  <dcterms:created xsi:type="dcterms:W3CDTF">2026-05-28T19:19:16Z</dcterms:created>
  <dcterms:modified xsi:type="dcterms:W3CDTF">2026-05-29T18:00:39Z</dcterms:modified>
</cp:coreProperties>
</file>